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Hailey\OneDrive - Judicial Council of Georgia Administrative Office of the Courts\Documents\Budget templates\"/>
    </mc:Choice>
  </mc:AlternateContent>
  <xr:revisionPtr revIDLastSave="0" documentId="13_ncr:1_{24CAC5F5-511C-4C28-8EC2-1957A4B0FCAF}" xr6:coauthVersionLast="47" xr6:coauthVersionMax="47" xr10:uidLastSave="{00000000-0000-0000-0000-000000000000}"/>
  <bookViews>
    <workbookView xWindow="28680" yWindow="-90" windowWidth="29040" windowHeight="15840" firstSheet="1" activeTab="1" xr2:uid="{00000000-000D-0000-FFFF-FFFF00000000}"/>
  </bookViews>
  <sheets>
    <sheet name="Notes" sheetId="2" r:id="rId1"/>
    <sheet name="sample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6" i="1" l="1"/>
  <c r="F56" i="1" s="1"/>
  <c r="L56" i="1" s="1"/>
  <c r="I56" i="1"/>
  <c r="K56" i="1"/>
  <c r="D57" i="1"/>
  <c r="F57" i="1"/>
  <c r="I57" i="1"/>
  <c r="K57" i="1" s="1"/>
  <c r="D58" i="1"/>
  <c r="F58" i="1"/>
  <c r="L58" i="1" s="1"/>
  <c r="I58" i="1"/>
  <c r="K58" i="1"/>
  <c r="D59" i="1"/>
  <c r="F59" i="1" s="1"/>
  <c r="I59" i="1"/>
  <c r="K59" i="1"/>
  <c r="D60" i="1"/>
  <c r="F60" i="1"/>
  <c r="L60" i="1" s="1"/>
  <c r="I60" i="1"/>
  <c r="K60" i="1"/>
  <c r="D61" i="1"/>
  <c r="F61" i="1" s="1"/>
  <c r="I61" i="1"/>
  <c r="K61" i="1" s="1"/>
  <c r="D16" i="1"/>
  <c r="D17" i="1"/>
  <c r="D18" i="1"/>
  <c r="D19" i="1"/>
  <c r="D20" i="1"/>
  <c r="D21" i="1"/>
  <c r="D22" i="1"/>
  <c r="D23" i="1"/>
  <c r="D24" i="1"/>
  <c r="D25" i="1"/>
  <c r="D26" i="1"/>
  <c r="D15" i="1"/>
  <c r="J42" i="1"/>
  <c r="J38" i="1"/>
  <c r="J31" i="1"/>
  <c r="J27" i="1"/>
  <c r="J13" i="1"/>
  <c r="J53" i="1"/>
  <c r="J69" i="1" s="1"/>
  <c r="D66" i="1"/>
  <c r="D62" i="1"/>
  <c r="D63" i="1"/>
  <c r="D55" i="1"/>
  <c r="D48" i="1"/>
  <c r="D49" i="1"/>
  <c r="D50" i="1"/>
  <c r="D51" i="1"/>
  <c r="D52" i="1"/>
  <c r="D47" i="1"/>
  <c r="D34" i="1"/>
  <c r="D35" i="1"/>
  <c r="D36" i="1"/>
  <c r="D37" i="1"/>
  <c r="D33" i="1"/>
  <c r="D11" i="1"/>
  <c r="I50" i="1"/>
  <c r="K50" i="1" s="1"/>
  <c r="I49" i="1"/>
  <c r="K49" i="1" s="1"/>
  <c r="I48" i="1"/>
  <c r="K48" i="1" s="1"/>
  <c r="L59" i="1" l="1"/>
  <c r="L61" i="1"/>
  <c r="L57" i="1"/>
  <c r="J43" i="1"/>
  <c r="J71" i="1" s="1"/>
  <c r="B42" i="1"/>
  <c r="B31" i="1"/>
  <c r="G31" i="1"/>
  <c r="B13" i="1"/>
  <c r="H42" i="1"/>
  <c r="H31" i="1"/>
  <c r="C31" i="1"/>
  <c r="C13" i="1" l="1"/>
  <c r="E64" i="1"/>
  <c r="E42" i="1"/>
  <c r="F26" i="1"/>
  <c r="F37" i="1"/>
  <c r="C38" i="1"/>
  <c r="M27" i="1"/>
  <c r="M31" i="1"/>
  <c r="M38" i="1"/>
  <c r="M42" i="1"/>
  <c r="M53" i="1"/>
  <c r="M69" i="1" s="1"/>
  <c r="M64" i="1"/>
  <c r="M68" i="1"/>
  <c r="H68" i="1"/>
  <c r="G68" i="1"/>
  <c r="C68" i="1"/>
  <c r="B68" i="1"/>
  <c r="I67" i="1"/>
  <c r="K67" i="1" s="1"/>
  <c r="N67" i="1"/>
  <c r="I66" i="1"/>
  <c r="K66" i="1" s="1"/>
  <c r="K68" i="1" s="1"/>
  <c r="F66" i="1"/>
  <c r="H64" i="1"/>
  <c r="G64" i="1"/>
  <c r="C64" i="1"/>
  <c r="B64" i="1"/>
  <c r="I63" i="1"/>
  <c r="K63" i="1" s="1"/>
  <c r="F63" i="1"/>
  <c r="I62" i="1"/>
  <c r="K62" i="1" s="1"/>
  <c r="F62" i="1"/>
  <c r="I55" i="1"/>
  <c r="K55" i="1" s="1"/>
  <c r="F55" i="1"/>
  <c r="H53" i="1"/>
  <c r="G53" i="1"/>
  <c r="E53" i="1"/>
  <c r="C53" i="1"/>
  <c r="B53" i="1"/>
  <c r="I52" i="1"/>
  <c r="K52" i="1" s="1"/>
  <c r="F52" i="1"/>
  <c r="I51" i="1"/>
  <c r="K51" i="1" s="1"/>
  <c r="F51" i="1"/>
  <c r="F50" i="1"/>
  <c r="L50" i="1" s="1"/>
  <c r="N49" i="1"/>
  <c r="F48" i="1"/>
  <c r="L48" i="1" s="1"/>
  <c r="I47" i="1"/>
  <c r="K47" i="1" s="1"/>
  <c r="F47" i="1"/>
  <c r="G42" i="1"/>
  <c r="I41" i="1"/>
  <c r="K41" i="1" s="1"/>
  <c r="D41" i="1"/>
  <c r="F41" i="1" s="1"/>
  <c r="I40" i="1"/>
  <c r="K40" i="1" s="1"/>
  <c r="D40" i="1"/>
  <c r="N40" i="1" s="1"/>
  <c r="H38" i="1"/>
  <c r="G38" i="1"/>
  <c r="E38" i="1"/>
  <c r="B38" i="1"/>
  <c r="I37" i="1"/>
  <c r="K37" i="1" s="1"/>
  <c r="I36" i="1"/>
  <c r="K36" i="1" s="1"/>
  <c r="F36" i="1"/>
  <c r="I35" i="1"/>
  <c r="K35" i="1" s="1"/>
  <c r="F35" i="1"/>
  <c r="I34" i="1"/>
  <c r="K34" i="1" s="1"/>
  <c r="F34" i="1"/>
  <c r="I33" i="1"/>
  <c r="K33" i="1" s="1"/>
  <c r="I30" i="1"/>
  <c r="I31" i="1" s="1"/>
  <c r="D30" i="1"/>
  <c r="N30" i="1" s="1"/>
  <c r="N31" i="1" s="1"/>
  <c r="H27" i="1"/>
  <c r="G27" i="1"/>
  <c r="E27" i="1"/>
  <c r="C27" i="1"/>
  <c r="I26" i="1"/>
  <c r="K26" i="1" s="1"/>
  <c r="I25" i="1"/>
  <c r="K25" i="1" s="1"/>
  <c r="B27" i="1"/>
  <c r="I24" i="1"/>
  <c r="K24" i="1" s="1"/>
  <c r="F24" i="1"/>
  <c r="I23" i="1"/>
  <c r="K23" i="1" s="1"/>
  <c r="F23" i="1"/>
  <c r="I22" i="1"/>
  <c r="K22" i="1" s="1"/>
  <c r="N22" i="1"/>
  <c r="I21" i="1"/>
  <c r="K21" i="1" s="1"/>
  <c r="N21" i="1"/>
  <c r="I20" i="1"/>
  <c r="K20" i="1" s="1"/>
  <c r="N20" i="1"/>
  <c r="I19" i="1"/>
  <c r="K19" i="1" s="1"/>
  <c r="F19" i="1"/>
  <c r="I18" i="1"/>
  <c r="K18" i="1" s="1"/>
  <c r="F18" i="1"/>
  <c r="I17" i="1"/>
  <c r="K17" i="1" s="1"/>
  <c r="F17" i="1"/>
  <c r="I16" i="1"/>
  <c r="K16" i="1" s="1"/>
  <c r="F16" i="1"/>
  <c r="I15" i="1"/>
  <c r="K15" i="1" s="1"/>
  <c r="N15" i="1"/>
  <c r="H13" i="1"/>
  <c r="G13" i="1"/>
  <c r="E13" i="1"/>
  <c r="I12" i="1"/>
  <c r="K12" i="1" s="1"/>
  <c r="D12" i="1"/>
  <c r="F12" i="1" s="1"/>
  <c r="L12" i="1" s="1"/>
  <c r="I11" i="1"/>
  <c r="K11" i="1" s="1"/>
  <c r="L36" i="1" l="1"/>
  <c r="L51" i="1"/>
  <c r="L55" i="1"/>
  <c r="L41" i="1"/>
  <c r="L52" i="1"/>
  <c r="K64" i="1"/>
  <c r="L62" i="1"/>
  <c r="L26" i="1"/>
  <c r="K53" i="1"/>
  <c r="L63" i="1"/>
  <c r="L37" i="1"/>
  <c r="K13" i="1"/>
  <c r="L24" i="1"/>
  <c r="K42" i="1"/>
  <c r="L23" i="1"/>
  <c r="L47" i="1"/>
  <c r="K38" i="1"/>
  <c r="L34" i="1"/>
  <c r="L35" i="1"/>
  <c r="L19" i="1"/>
  <c r="L16" i="1"/>
  <c r="K27" i="1"/>
  <c r="L18" i="1"/>
  <c r="L17" i="1"/>
  <c r="L66" i="1"/>
  <c r="F67" i="1"/>
  <c r="F68" i="1" s="1"/>
  <c r="F40" i="1"/>
  <c r="E69" i="1"/>
  <c r="I68" i="1"/>
  <c r="I42" i="1"/>
  <c r="M43" i="1"/>
  <c r="M71" i="1" s="1"/>
  <c r="D68" i="1"/>
  <c r="N63" i="1"/>
  <c r="F15" i="1"/>
  <c r="L15" i="1" s="1"/>
  <c r="D38" i="1"/>
  <c r="I53" i="1"/>
  <c r="I38" i="1"/>
  <c r="N51" i="1"/>
  <c r="N37" i="1"/>
  <c r="N50" i="1"/>
  <c r="N16" i="1"/>
  <c r="N62" i="1"/>
  <c r="N48" i="1"/>
  <c r="N24" i="1"/>
  <c r="N12" i="1"/>
  <c r="N34" i="1"/>
  <c r="G43" i="1"/>
  <c r="D13" i="1"/>
  <c r="H43" i="1"/>
  <c r="F49" i="1"/>
  <c r="L49" i="1" s="1"/>
  <c r="G69" i="1"/>
  <c r="N55" i="1"/>
  <c r="N41" i="1"/>
  <c r="N33" i="1"/>
  <c r="H69" i="1"/>
  <c r="N66" i="1"/>
  <c r="N68" i="1" s="1"/>
  <c r="N52" i="1"/>
  <c r="N47" i="1"/>
  <c r="N35" i="1"/>
  <c r="N23" i="1"/>
  <c r="N11" i="1"/>
  <c r="I13" i="1"/>
  <c r="I27" i="1"/>
  <c r="C43" i="1"/>
  <c r="B69" i="1"/>
  <c r="I64" i="1"/>
  <c r="F33" i="1"/>
  <c r="L33" i="1" s="1"/>
  <c r="E43" i="1"/>
  <c r="D42" i="1"/>
  <c r="N42" i="1" s="1"/>
  <c r="C69" i="1"/>
  <c r="F64" i="1"/>
  <c r="B43" i="1"/>
  <c r="F11" i="1"/>
  <c r="L11" i="1" s="1"/>
  <c r="F21" i="1"/>
  <c r="L21" i="1" s="1"/>
  <c r="F22" i="1"/>
  <c r="L22" i="1" s="1"/>
  <c r="D31" i="1"/>
  <c r="F20" i="1"/>
  <c r="L20" i="1" s="1"/>
  <c r="F30" i="1"/>
  <c r="D53" i="1"/>
  <c r="D64" i="1"/>
  <c r="K69" i="1" l="1"/>
  <c r="L67" i="1"/>
  <c r="K43" i="1"/>
  <c r="L64" i="1"/>
  <c r="F42" i="1"/>
  <c r="L40" i="1"/>
  <c r="L42" i="1" s="1"/>
  <c r="L53" i="1"/>
  <c r="L38" i="1"/>
  <c r="E71" i="1"/>
  <c r="L13" i="1"/>
  <c r="L30" i="1"/>
  <c r="L31" i="1" s="1"/>
  <c r="I69" i="1"/>
  <c r="D69" i="1"/>
  <c r="N69" i="1" s="1"/>
  <c r="N53" i="1"/>
  <c r="C71" i="1"/>
  <c r="F53" i="1"/>
  <c r="G71" i="1"/>
  <c r="N38" i="1"/>
  <c r="I43" i="1"/>
  <c r="N64" i="1"/>
  <c r="D27" i="1"/>
  <c r="D43" i="1" s="1"/>
  <c r="N25" i="1"/>
  <c r="N27" i="1" s="1"/>
  <c r="F38" i="1"/>
  <c r="H71" i="1"/>
  <c r="B71" i="1"/>
  <c r="F31" i="1"/>
  <c r="F25" i="1"/>
  <c r="L25" i="1" s="1"/>
  <c r="L27" i="1" s="1"/>
  <c r="F13" i="1"/>
  <c r="K71" i="1" l="1"/>
  <c r="D71" i="1"/>
  <c r="N71" i="1" s="1"/>
  <c r="I71" i="1"/>
  <c r="L43" i="1"/>
  <c r="N43" i="1"/>
  <c r="F27" i="1"/>
  <c r="F43" i="1" s="1"/>
  <c r="F69" i="1" l="1"/>
  <c r="F71" i="1" s="1"/>
  <c r="L68" i="1" l="1"/>
  <c r="L69" i="1" s="1"/>
  <c r="L71" i="1" s="1"/>
</calcChain>
</file>

<file path=xl/sharedStrings.xml><?xml version="1.0" encoding="utf-8"?>
<sst xmlns="http://schemas.openxmlformats.org/spreadsheetml/2006/main" count="62" uniqueCount="49">
  <si>
    <t xml:space="preserve">Notes: </t>
  </si>
  <si>
    <t>1) This budget worksheet should be updated with your current approved CY23 award and the additional awarded amount for CY24-25  If you are requesting any revision/amendments to your CY23 budget, please update the revision/amendment column with requested changes.</t>
  </si>
  <si>
    <t xml:space="preserve">2) Each circuit must provide a percentage in cell J31.  This percentage must reflect the portion of the grand "Total-Personnnel Directly Responding to Case Backlog" for CYs 23-25 that will be dedicated to serious violent felonies, as defined in OCGA § 17-10-6.1 (a).  </t>
  </si>
  <si>
    <t xml:space="preserve">This percentage must also be more than 50 percent of the grand “Total-Personnel Directly Responding to Case Backlog.” </t>
  </si>
  <si>
    <t>JUDICIAL BRANCH ARPA GRANT BUDGET TEMPLATE</t>
  </si>
  <si>
    <t>For AOC Staff Only</t>
  </si>
  <si>
    <t>Budget Categories</t>
  </si>
  <si>
    <t>Calendar Year 2023</t>
  </si>
  <si>
    <t>Adjustments</t>
  </si>
  <si>
    <t>Revised Total</t>
  </si>
  <si>
    <t>Current Approved  Award</t>
  </si>
  <si>
    <t>Personnel Services</t>
  </si>
  <si>
    <t>Salary</t>
  </si>
  <si>
    <t>Quantity</t>
  </si>
  <si>
    <t>Total</t>
  </si>
  <si>
    <t>Grant Administration and Clerical (include in application section (E) (6))</t>
  </si>
  <si>
    <t xml:space="preserve">Total Grant Admin and Clerical Request </t>
  </si>
  <si>
    <t>Personnel Directly Responding to Case Backlog (include in application section (E) (1))</t>
  </si>
  <si>
    <t>Total-Personnel Directly Responding to Case Backlog</t>
  </si>
  <si>
    <t xml:space="preserve">Percentage of “Total-Personnel Directly Responding to Case Backlog” for CYs 2023-2025 Dedicated to Serious Violent Felonies </t>
  </si>
  <si>
    <t>Personnel Court-Based Mental Health Diversion (include in application section (E) (2))</t>
  </si>
  <si>
    <t>Total Personnel Court-Based Mental Health Diversion (include in application section (E) (2))</t>
  </si>
  <si>
    <t>Personnel Court-Based Substance Use Diversion (include in application section (E) (3))</t>
  </si>
  <si>
    <t>Total Personnel Court-Based Substance Use Diversion (include in application section (E) (3))</t>
  </si>
  <si>
    <t>Personnel Court-Based Eviction Prevention and Diversion (include in application section (E) (4))</t>
  </si>
  <si>
    <t>Total Personnel Court-Based Eviction Prevention and Diversion ( E ) (4)</t>
  </si>
  <si>
    <t>Total Personnel Costs:</t>
  </si>
  <si>
    <t>Direct/Administrative Costs:</t>
  </si>
  <si>
    <t>Amount</t>
  </si>
  <si>
    <t>Total Budget</t>
  </si>
  <si>
    <t>ARPA-Eligible Administrative Expenses (include in application section (E) (6))</t>
  </si>
  <si>
    <t xml:space="preserve">Total ARPA-Eligible Administrative Expenses </t>
  </si>
  <si>
    <t>ARPA-Audio Visual Equipment Modernization (include in application section (E) (7))</t>
  </si>
  <si>
    <t>Total ARPA Audio Visual Equipment Modernization</t>
  </si>
  <si>
    <t>Temporary Facilities or Workspace (include in application section (E) (5))</t>
  </si>
  <si>
    <t>Total Temporary Facilities or Workspace</t>
  </si>
  <si>
    <t>Total Direct/Administrative Costs:</t>
  </si>
  <si>
    <t>TOTAL OVERALL BUDGET</t>
  </si>
  <si>
    <t xml:space="preserve">CY23 </t>
  </si>
  <si>
    <t xml:space="preserve">Total Circuit Budget </t>
  </si>
  <si>
    <t>Amendment/Revision</t>
  </si>
  <si>
    <t>Calendar Year 2024/2025 Current Approved Award</t>
  </si>
  <si>
    <t xml:space="preserve">Calendar Year 2024/2025 </t>
  </si>
  <si>
    <t>CY24/25</t>
  </si>
  <si>
    <t>Total approved award for CY23 and CY24/25 should not change</t>
  </si>
  <si>
    <t>Total approved awards for CY23 and CY24/25 should not change       NOTE: Applications for CY 2026, additional funds for CYs 2023-2025, or new awards are not being accepted during this application period</t>
  </si>
  <si>
    <r>
      <t xml:space="preserve">NOTE: Applications for CY 2026, additional funds for CYs 2023-2025, or new awards are </t>
    </r>
    <r>
      <rPr>
        <b/>
        <i/>
        <u/>
        <sz val="16"/>
        <color theme="1"/>
        <rFont val="Times New Roman"/>
        <family val="1"/>
      </rPr>
      <t>not</t>
    </r>
    <r>
      <rPr>
        <b/>
        <i/>
        <sz val="16"/>
        <color theme="1"/>
        <rFont val="Times New Roman"/>
        <family val="1"/>
      </rPr>
      <t xml:space="preserve"> being accepted during this application period.</t>
    </r>
  </si>
  <si>
    <r>
      <t>Submitted by: XXX</t>
    </r>
    <r>
      <rPr>
        <b/>
        <sz val="14"/>
        <color rgb="FF4472C4"/>
        <rFont val="Times New Roman"/>
        <family val="1"/>
      </rPr>
      <t xml:space="preserve"> Judicial Circuit</t>
    </r>
  </si>
  <si>
    <t>Final Approved v.9 rev. 3.24.24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</si>
</sst>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70C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9"/>
      <color theme="1"/>
      <name val="Times New Roman"/>
      <family val="1"/>
    </font>
    <font>
      <b/>
      <sz val="13"/>
      <color rgb="FF000000"/>
      <name val="Times New Roman"/>
      <family val="1"/>
    </font>
    <font>
      <sz val="12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212121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0"/>
      <color rgb="FF000000"/>
      <name val="Times New Roman"/>
      <family val="1"/>
    </font>
    <font>
      <sz val="18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color rgb="FF000000"/>
      <name val="Times New Roman"/>
      <family val="1"/>
    </font>
    <font>
      <b/>
      <sz val="20"/>
      <color rgb="FF000000"/>
      <name val="Times New Roman"/>
      <family val="1"/>
    </font>
    <font>
      <sz val="20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i/>
      <sz val="16"/>
      <color theme="1"/>
      <name val="Times New Roman"/>
      <family val="1"/>
    </font>
    <font>
      <b/>
      <i/>
      <u/>
      <sz val="16"/>
      <color theme="1"/>
      <name val="Times New Roman"/>
      <family val="1"/>
    </font>
    <font>
      <b/>
      <sz val="14"/>
      <color rgb="FF4472C4"/>
      <name val="Times New Roman"/>
      <family val="1"/>
    </font>
    <font>
      <i/>
      <sz val="11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DBE1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D3D3D3"/>
      </right>
      <top style="medium">
        <color indexed="64"/>
      </top>
      <bottom/>
      <diagonal/>
    </border>
    <border>
      <left style="medium">
        <color rgb="FFD3D3D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D3D3D3"/>
      </right>
      <top/>
      <bottom style="medium">
        <color indexed="64"/>
      </bottom>
      <diagonal/>
    </border>
    <border>
      <left style="medium">
        <color rgb="FFD3D3D3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D3D3D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4">
    <xf numFmtId="0" fontId="0" fillId="0" borderId="0" xfId="0"/>
    <xf numFmtId="0" fontId="2" fillId="0" borderId="0" xfId="0" applyFont="1" applyAlignment="1">
      <alignment horizontal="right" indent="1"/>
    </xf>
    <xf numFmtId="0" fontId="2" fillId="0" borderId="0" xfId="0" applyFont="1"/>
    <xf numFmtId="0" fontId="3" fillId="0" borderId="2" xfId="0" applyFont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2" borderId="14" xfId="0" applyFont="1" applyFill="1" applyBorder="1"/>
    <xf numFmtId="0" fontId="2" fillId="2" borderId="13" xfId="0" applyFont="1" applyFill="1" applyBorder="1"/>
    <xf numFmtId="0" fontId="6" fillId="3" borderId="16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/>
    </xf>
    <xf numFmtId="44" fontId="7" fillId="2" borderId="19" xfId="0" applyNumberFormat="1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44" fontId="7" fillId="2" borderId="22" xfId="0" applyNumberFormat="1" applyFont="1" applyFill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7" fillId="3" borderId="9" xfId="0" applyFont="1" applyFill="1" applyBorder="1" applyAlignment="1">
      <alignment horizontal="left" wrapText="1"/>
    </xf>
    <xf numFmtId="44" fontId="7" fillId="3" borderId="23" xfId="0" applyNumberFormat="1" applyFont="1" applyFill="1" applyBorder="1" applyAlignment="1">
      <alignment horizontal="center"/>
    </xf>
    <xf numFmtId="0" fontId="7" fillId="3" borderId="24" xfId="1" applyNumberFormat="1" applyFont="1" applyFill="1" applyBorder="1" applyAlignment="1">
      <alignment horizontal="center"/>
    </xf>
    <xf numFmtId="44" fontId="7" fillId="3" borderId="25" xfId="0" applyNumberFormat="1" applyFont="1" applyFill="1" applyBorder="1" applyAlignment="1">
      <alignment horizontal="center"/>
    </xf>
    <xf numFmtId="44" fontId="7" fillId="3" borderId="10" xfId="0" applyNumberFormat="1" applyFont="1" applyFill="1" applyBorder="1" applyAlignment="1">
      <alignment horizontal="center"/>
    </xf>
    <xf numFmtId="44" fontId="7" fillId="4" borderId="10" xfId="0" applyNumberFormat="1" applyFont="1" applyFill="1" applyBorder="1" applyAlignment="1">
      <alignment horizontal="center"/>
    </xf>
    <xf numFmtId="44" fontId="7" fillId="3" borderId="15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9" fillId="3" borderId="28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29" xfId="0" applyFont="1" applyBorder="1" applyAlignment="1">
      <alignment vertical="top" wrapText="1"/>
    </xf>
    <xf numFmtId="164" fontId="11" fillId="0" borderId="19" xfId="2" applyNumberFormat="1" applyFont="1" applyBorder="1"/>
    <xf numFmtId="44" fontId="12" fillId="2" borderId="34" xfId="0" applyNumberFormat="1" applyFont="1" applyFill="1" applyBorder="1"/>
    <xf numFmtId="44" fontId="12" fillId="2" borderId="32" xfId="0" applyNumberFormat="1" applyFont="1" applyFill="1" applyBorder="1"/>
    <xf numFmtId="0" fontId="13" fillId="5" borderId="37" xfId="0" applyFont="1" applyFill="1" applyBorder="1" applyAlignment="1">
      <alignment vertical="top"/>
    </xf>
    <xf numFmtId="0" fontId="2" fillId="6" borderId="39" xfId="0" applyFont="1" applyFill="1" applyBorder="1"/>
    <xf numFmtId="0" fontId="9" fillId="3" borderId="40" xfId="0" applyFont="1" applyFill="1" applyBorder="1" applyAlignment="1">
      <alignment horizontal="left" vertical="center" wrapText="1"/>
    </xf>
    <xf numFmtId="0" fontId="9" fillId="3" borderId="41" xfId="0" applyFont="1" applyFill="1" applyBorder="1" applyAlignment="1">
      <alignment horizontal="left" vertical="center" wrapText="1"/>
    </xf>
    <xf numFmtId="164" fontId="11" fillId="0" borderId="46" xfId="0" applyNumberFormat="1" applyFont="1" applyBorder="1"/>
    <xf numFmtId="44" fontId="12" fillId="2" borderId="46" xfId="0" applyNumberFormat="1" applyFont="1" applyFill="1" applyBorder="1"/>
    <xf numFmtId="44" fontId="12" fillId="2" borderId="41" xfId="0" applyNumberFormat="1" applyFont="1" applyFill="1" applyBorder="1"/>
    <xf numFmtId="0" fontId="10" fillId="0" borderId="29" xfId="0" applyFont="1" applyBorder="1" applyAlignment="1">
      <alignment vertical="top"/>
    </xf>
    <xf numFmtId="0" fontId="10" fillId="0" borderId="47" xfId="0" applyFont="1" applyBorder="1" applyAlignment="1">
      <alignment vertical="top"/>
    </xf>
    <xf numFmtId="0" fontId="10" fillId="0" borderId="45" xfId="0" applyFont="1" applyBorder="1" applyAlignment="1">
      <alignment vertical="top"/>
    </xf>
    <xf numFmtId="0" fontId="13" fillId="6" borderId="49" xfId="0" applyFont="1" applyFill="1" applyBorder="1" applyAlignment="1">
      <alignment vertical="top"/>
    </xf>
    <xf numFmtId="164" fontId="7" fillId="6" borderId="46" xfId="0" applyNumberFormat="1" applyFont="1" applyFill="1" applyBorder="1"/>
    <xf numFmtId="44" fontId="14" fillId="6" borderId="46" xfId="0" applyNumberFormat="1" applyFont="1" applyFill="1" applyBorder="1"/>
    <xf numFmtId="44" fontId="14" fillId="6" borderId="45" xfId="0" applyNumberFormat="1" applyFont="1" applyFill="1" applyBorder="1"/>
    <xf numFmtId="0" fontId="9" fillId="3" borderId="50" xfId="0" applyFont="1" applyFill="1" applyBorder="1" applyAlignment="1">
      <alignment horizontal="left" vertical="center"/>
    </xf>
    <xf numFmtId="0" fontId="9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vertical="top" wrapText="1"/>
    </xf>
    <xf numFmtId="0" fontId="14" fillId="6" borderId="49" xfId="0" applyFont="1" applyFill="1" applyBorder="1" applyAlignment="1">
      <alignment horizontal="left" vertical="center"/>
    </xf>
    <xf numFmtId="44" fontId="14" fillId="6" borderId="43" xfId="0" applyNumberFormat="1" applyFont="1" applyFill="1" applyBorder="1"/>
    <xf numFmtId="0" fontId="9" fillId="3" borderId="49" xfId="0" applyFont="1" applyFill="1" applyBorder="1" applyAlignment="1">
      <alignment horizontal="center" vertical="center" wrapText="1"/>
    </xf>
    <xf numFmtId="164" fontId="7" fillId="3" borderId="46" xfId="0" applyNumberFormat="1" applyFont="1" applyFill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4" fillId="3" borderId="49" xfId="0" applyFont="1" applyFill="1" applyBorder="1" applyAlignment="1">
      <alignment horizontal="left" vertical="center" wrapText="1"/>
    </xf>
    <xf numFmtId="164" fontId="14" fillId="3" borderId="46" xfId="0" applyNumberFormat="1" applyFont="1" applyFill="1" applyBorder="1" applyAlignment="1">
      <alignment horizontal="left" vertical="center" wrapText="1"/>
    </xf>
    <xf numFmtId="0" fontId="17" fillId="0" borderId="49" xfId="0" applyFont="1" applyBorder="1" applyAlignment="1">
      <alignment vertical="top" wrapText="1"/>
    </xf>
    <xf numFmtId="0" fontId="10" fillId="0" borderId="49" xfId="0" applyFont="1" applyBorder="1" applyAlignment="1">
      <alignment vertical="top" wrapText="1"/>
    </xf>
    <xf numFmtId="0" fontId="14" fillId="6" borderId="50" xfId="0" applyFont="1" applyFill="1" applyBorder="1" applyAlignment="1">
      <alignment horizontal="left" vertical="center"/>
    </xf>
    <xf numFmtId="164" fontId="7" fillId="6" borderId="53" xfId="0" applyNumberFormat="1" applyFont="1" applyFill="1" applyBorder="1"/>
    <xf numFmtId="44" fontId="12" fillId="6" borderId="53" xfId="0" applyNumberFormat="1" applyFont="1" applyFill="1" applyBorder="1"/>
    <xf numFmtId="44" fontId="12" fillId="6" borderId="61" xfId="0" applyNumberFormat="1" applyFont="1" applyFill="1" applyBorder="1"/>
    <xf numFmtId="44" fontId="7" fillId="3" borderId="26" xfId="0" applyNumberFormat="1" applyFont="1" applyFill="1" applyBorder="1"/>
    <xf numFmtId="44" fontId="7" fillId="3" borderId="24" xfId="0" applyNumberFormat="1" applyFont="1" applyFill="1" applyBorder="1"/>
    <xf numFmtId="0" fontId="18" fillId="0" borderId="0" xfId="0" applyFont="1" applyAlignment="1">
      <alignment vertical="center" wrapText="1"/>
    </xf>
    <xf numFmtId="164" fontId="18" fillId="0" borderId="48" xfId="0" applyNumberFormat="1" applyFont="1" applyBorder="1" applyAlignment="1">
      <alignment wrapText="1"/>
    </xf>
    <xf numFmtId="0" fontId="18" fillId="0" borderId="0" xfId="1" applyNumberFormat="1" applyFont="1" applyBorder="1" applyAlignment="1">
      <alignment horizontal="center" wrapText="1"/>
    </xf>
    <xf numFmtId="44" fontId="18" fillId="0" borderId="63" xfId="0" applyNumberFormat="1" applyFont="1" applyBorder="1" applyAlignment="1">
      <alignment wrapText="1"/>
    </xf>
    <xf numFmtId="44" fontId="18" fillId="0" borderId="0" xfId="0" applyNumberFormat="1" applyFont="1" applyAlignment="1">
      <alignment wrapText="1"/>
    </xf>
    <xf numFmtId="44" fontId="18" fillId="0" borderId="48" xfId="0" applyNumberFormat="1" applyFont="1" applyBorder="1" applyAlignment="1">
      <alignment wrapText="1"/>
    </xf>
    <xf numFmtId="164" fontId="18" fillId="0" borderId="63" xfId="0" applyNumberFormat="1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9" fillId="3" borderId="58" xfId="0" applyFont="1" applyFill="1" applyBorder="1" applyAlignment="1">
      <alignment horizontal="left" vertical="center" wrapText="1"/>
    </xf>
    <xf numFmtId="0" fontId="9" fillId="3" borderId="46" xfId="0" applyFont="1" applyFill="1" applyBorder="1" applyAlignment="1">
      <alignment horizontal="left" vertical="center" wrapText="1"/>
    </xf>
    <xf numFmtId="0" fontId="9" fillId="3" borderId="52" xfId="0" applyFont="1" applyFill="1" applyBorder="1" applyAlignment="1">
      <alignment horizontal="center" vertical="center" wrapText="1"/>
    </xf>
    <xf numFmtId="164" fontId="9" fillId="3" borderId="41" xfId="0" applyNumberFormat="1" applyFont="1" applyFill="1" applyBorder="1" applyAlignment="1">
      <alignment horizontal="left" vertical="center" wrapText="1"/>
    </xf>
    <xf numFmtId="0" fontId="12" fillId="7" borderId="30" xfId="0" applyFont="1" applyFill="1" applyBorder="1" applyAlignment="1">
      <alignment horizontal="center" wrapText="1"/>
    </xf>
    <xf numFmtId="164" fontId="12" fillId="0" borderId="45" xfId="0" applyNumberFormat="1" applyFont="1" applyBorder="1"/>
    <xf numFmtId="164" fontId="12" fillId="4" borderId="32" xfId="0" applyNumberFormat="1" applyFont="1" applyFill="1" applyBorder="1"/>
    <xf numFmtId="164" fontId="12" fillId="0" borderId="45" xfId="0" applyNumberFormat="1" applyFont="1" applyBorder="1" applyAlignment="1">
      <alignment wrapText="1"/>
    </xf>
    <xf numFmtId="164" fontId="12" fillId="0" borderId="29" xfId="0" applyNumberFormat="1" applyFont="1" applyBorder="1"/>
    <xf numFmtId="164" fontId="12" fillId="0" borderId="35" xfId="0" applyNumberFormat="1" applyFont="1" applyBorder="1" applyAlignment="1">
      <alignment wrapText="1"/>
    </xf>
    <xf numFmtId="44" fontId="12" fillId="2" borderId="36" xfId="0" applyNumberFormat="1" applyFont="1" applyFill="1" applyBorder="1"/>
    <xf numFmtId="164" fontId="12" fillId="0" borderId="41" xfId="0" applyNumberFormat="1" applyFont="1" applyBorder="1"/>
    <xf numFmtId="164" fontId="12" fillId="4" borderId="41" xfId="0" applyNumberFormat="1" applyFont="1" applyFill="1" applyBorder="1"/>
    <xf numFmtId="164" fontId="12" fillId="0" borderId="57" xfId="0" applyNumberFormat="1" applyFont="1" applyBorder="1"/>
    <xf numFmtId="44" fontId="12" fillId="2" borderId="58" xfId="0" applyNumberFormat="1" applyFont="1" applyFill="1" applyBorder="1"/>
    <xf numFmtId="0" fontId="12" fillId="0" borderId="58" xfId="0" applyFont="1" applyBorder="1" applyAlignment="1">
      <alignment horizontal="left" vertical="center"/>
    </xf>
    <xf numFmtId="0" fontId="14" fillId="6" borderId="58" xfId="0" applyFont="1" applyFill="1" applyBorder="1" applyAlignment="1">
      <alignment horizontal="left" vertical="center"/>
    </xf>
    <xf numFmtId="164" fontId="14" fillId="6" borderId="58" xfId="0" applyNumberFormat="1" applyFont="1" applyFill="1" applyBorder="1"/>
    <xf numFmtId="0" fontId="14" fillId="6" borderId="43" xfId="0" applyFont="1" applyFill="1" applyBorder="1" applyAlignment="1">
      <alignment horizontal="center"/>
    </xf>
    <xf numFmtId="164" fontId="14" fillId="6" borderId="45" xfId="0" applyNumberFormat="1" applyFont="1" applyFill="1" applyBorder="1"/>
    <xf numFmtId="164" fontId="14" fillId="6" borderId="41" xfId="0" applyNumberFormat="1" applyFont="1" applyFill="1" applyBorder="1"/>
    <xf numFmtId="164" fontId="14" fillId="6" borderId="38" xfId="0" applyNumberFormat="1" applyFont="1" applyFill="1" applyBorder="1"/>
    <xf numFmtId="164" fontId="14" fillId="6" borderId="54" xfId="0" applyNumberFormat="1" applyFont="1" applyFill="1" applyBorder="1"/>
    <xf numFmtId="164" fontId="14" fillId="6" borderId="43" xfId="0" applyNumberFormat="1" applyFont="1" applyFill="1" applyBorder="1"/>
    <xf numFmtId="44" fontId="14" fillId="6" borderId="54" xfId="0" applyNumberFormat="1" applyFont="1" applyFill="1" applyBorder="1"/>
    <xf numFmtId="164" fontId="9" fillId="3" borderId="46" xfId="0" applyNumberFormat="1" applyFont="1" applyFill="1" applyBorder="1" applyAlignment="1">
      <alignment horizontal="left" vertical="center" wrapText="1"/>
    </xf>
    <xf numFmtId="164" fontId="9" fillId="3" borderId="64" xfId="0" applyNumberFormat="1" applyFont="1" applyFill="1" applyBorder="1" applyAlignment="1">
      <alignment horizontal="left" vertical="center" wrapText="1"/>
    </xf>
    <xf numFmtId="164" fontId="12" fillId="4" borderId="54" xfId="0" applyNumberFormat="1" applyFont="1" applyFill="1" applyBorder="1"/>
    <xf numFmtId="0" fontId="14" fillId="6" borderId="51" xfId="0" applyFont="1" applyFill="1" applyBorder="1" applyAlignment="1">
      <alignment horizontal="left" vertical="center"/>
    </xf>
    <xf numFmtId="164" fontId="14" fillId="6" borderId="51" xfId="0" applyNumberFormat="1" applyFont="1" applyFill="1" applyBorder="1"/>
    <xf numFmtId="0" fontId="14" fillId="6" borderId="51" xfId="0" applyFont="1" applyFill="1" applyBorder="1" applyAlignment="1">
      <alignment horizontal="center"/>
    </xf>
    <xf numFmtId="164" fontId="14" fillId="6" borderId="28" xfId="0" applyNumberFormat="1" applyFont="1" applyFill="1" applyBorder="1"/>
    <xf numFmtId="164" fontId="14" fillId="6" borderId="52" xfId="0" applyNumberFormat="1" applyFont="1" applyFill="1" applyBorder="1"/>
    <xf numFmtId="164" fontId="14" fillId="6" borderId="57" xfId="0" applyNumberFormat="1" applyFont="1" applyFill="1" applyBorder="1" applyAlignment="1">
      <alignment wrapText="1"/>
    </xf>
    <xf numFmtId="44" fontId="14" fillId="6" borderId="52" xfId="0" applyNumberFormat="1" applyFont="1" applyFill="1" applyBorder="1"/>
    <xf numFmtId="44" fontId="14" fillId="6" borderId="61" xfId="0" applyNumberFormat="1" applyFont="1" applyFill="1" applyBorder="1"/>
    <xf numFmtId="0" fontId="9" fillId="3" borderId="12" xfId="0" applyFont="1" applyFill="1" applyBorder="1" applyAlignment="1">
      <alignment horizontal="left" vertical="center" wrapText="1"/>
    </xf>
    <xf numFmtId="164" fontId="9" fillId="3" borderId="12" xfId="0" applyNumberFormat="1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164" fontId="9" fillId="3" borderId="11" xfId="0" applyNumberFormat="1" applyFont="1" applyFill="1" applyBorder="1" applyAlignment="1">
      <alignment horizontal="left" vertical="center" wrapText="1"/>
    </xf>
    <xf numFmtId="164" fontId="9" fillId="3" borderId="62" xfId="0" applyNumberFormat="1" applyFont="1" applyFill="1" applyBorder="1" applyAlignment="1">
      <alignment horizontal="left" vertical="center" wrapText="1"/>
    </xf>
    <xf numFmtId="164" fontId="9" fillId="3" borderId="10" xfId="0" applyNumberFormat="1" applyFont="1" applyFill="1" applyBorder="1" applyAlignment="1">
      <alignment horizontal="left" vertical="center" wrapText="1"/>
    </xf>
    <xf numFmtId="0" fontId="12" fillId="3" borderId="30" xfId="1" applyNumberFormat="1" applyFont="1" applyFill="1" applyBorder="1" applyAlignment="1">
      <alignment horizontal="center" wrapText="1"/>
    </xf>
    <xf numFmtId="164" fontId="12" fillId="0" borderId="36" xfId="0" applyNumberFormat="1" applyFont="1" applyBorder="1" applyAlignment="1">
      <alignment wrapText="1"/>
    </xf>
    <xf numFmtId="44" fontId="12" fillId="2" borderId="63" xfId="0" applyNumberFormat="1" applyFont="1" applyFill="1" applyBorder="1"/>
    <xf numFmtId="44" fontId="12" fillId="2" borderId="35" xfId="0" applyNumberFormat="1" applyFont="1" applyFill="1" applyBorder="1"/>
    <xf numFmtId="164" fontId="14" fillId="6" borderId="36" xfId="0" applyNumberFormat="1" applyFont="1" applyFill="1" applyBorder="1" applyAlignment="1">
      <alignment wrapText="1"/>
    </xf>
    <xf numFmtId="44" fontId="7" fillId="2" borderId="10" xfId="0" applyNumberFormat="1" applyFont="1" applyFill="1" applyBorder="1"/>
    <xf numFmtId="44" fontId="14" fillId="2" borderId="65" xfId="0" applyNumberFormat="1" applyFont="1" applyFill="1" applyBorder="1"/>
    <xf numFmtId="164" fontId="18" fillId="0" borderId="57" xfId="0" applyNumberFormat="1" applyFont="1" applyBorder="1" applyAlignment="1">
      <alignment wrapText="1"/>
    </xf>
    <xf numFmtId="164" fontId="18" fillId="0" borderId="0" xfId="0" applyNumberFormat="1" applyFont="1" applyAlignment="1">
      <alignment wrapText="1"/>
    </xf>
    <xf numFmtId="164" fontId="12" fillId="0" borderId="0" xfId="0" applyNumberFormat="1" applyFont="1"/>
    <xf numFmtId="44" fontId="19" fillId="2" borderId="11" xfId="0" applyNumberFormat="1" applyFont="1" applyFill="1" applyBorder="1" applyAlignment="1">
      <alignment wrapText="1"/>
    </xf>
    <xf numFmtId="44" fontId="19" fillId="2" borderId="62" xfId="0" applyNumberFormat="1" applyFont="1" applyFill="1" applyBorder="1" applyAlignment="1">
      <alignment horizontal="center"/>
    </xf>
    <xf numFmtId="0" fontId="7" fillId="3" borderId="8" xfId="0" applyFont="1" applyFill="1" applyBorder="1"/>
    <xf numFmtId="0" fontId="7" fillId="3" borderId="7" xfId="1" applyNumberFormat="1" applyFont="1" applyFill="1" applyBorder="1" applyAlignment="1">
      <alignment horizontal="center" wrapText="1"/>
    </xf>
    <xf numFmtId="44" fontId="7" fillId="3" borderId="22" xfId="0" applyNumberFormat="1" applyFont="1" applyFill="1" applyBorder="1" applyAlignment="1">
      <alignment wrapText="1"/>
    </xf>
    <xf numFmtId="44" fontId="7" fillId="3" borderId="8" xfId="0" applyNumberFormat="1" applyFont="1" applyFill="1" applyBorder="1" applyAlignment="1">
      <alignment wrapText="1"/>
    </xf>
    <xf numFmtId="44" fontId="7" fillId="0" borderId="8" xfId="0" applyNumberFormat="1" applyFont="1" applyBorder="1" applyAlignment="1">
      <alignment wrapText="1"/>
    </xf>
    <xf numFmtId="44" fontId="7" fillId="3" borderId="7" xfId="0" applyNumberFormat="1" applyFont="1" applyFill="1" applyBorder="1" applyAlignment="1">
      <alignment wrapText="1"/>
    </xf>
    <xf numFmtId="44" fontId="7" fillId="2" borderId="7" xfId="0" applyNumberFormat="1" applyFont="1" applyFill="1" applyBorder="1" applyAlignment="1">
      <alignment wrapText="1"/>
    </xf>
    <xf numFmtId="44" fontId="7" fillId="2" borderId="22" xfId="0" applyNumberFormat="1" applyFont="1" applyFill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43" fontId="2" fillId="0" borderId="0" xfId="0" applyNumberFormat="1" applyFont="1"/>
    <xf numFmtId="0" fontId="2" fillId="0" borderId="0" xfId="1" applyNumberFormat="1" applyFont="1" applyAlignment="1">
      <alignment horizontal="center"/>
    </xf>
    <xf numFmtId="164" fontId="2" fillId="0" borderId="0" xfId="0" applyNumberFormat="1" applyFont="1"/>
    <xf numFmtId="164" fontId="12" fillId="0" borderId="29" xfId="2" applyNumberFormat="1" applyFont="1" applyBorder="1"/>
    <xf numFmtId="0" fontId="12" fillId="0" borderId="30" xfId="2" applyNumberFormat="1" applyFont="1" applyBorder="1" applyAlignment="1">
      <alignment horizontal="center"/>
    </xf>
    <xf numFmtId="164" fontId="12" fillId="0" borderId="31" xfId="2" applyNumberFormat="1" applyFont="1" applyBorder="1"/>
    <xf numFmtId="164" fontId="12" fillId="0" borderId="32" xfId="2" applyNumberFormat="1" applyFont="1" applyBorder="1"/>
    <xf numFmtId="164" fontId="12" fillId="4" borderId="33" xfId="2" applyNumberFormat="1" applyFont="1" applyFill="1" applyBorder="1"/>
    <xf numFmtId="44" fontId="12" fillId="0" borderId="35" xfId="2" applyFont="1" applyBorder="1"/>
    <xf numFmtId="164" fontId="14" fillId="6" borderId="39" xfId="0" applyNumberFormat="1" applyFont="1" applyFill="1" applyBorder="1"/>
    <xf numFmtId="0" fontId="12" fillId="0" borderId="30" xfId="0" applyFont="1" applyBorder="1" applyAlignment="1">
      <alignment horizontal="center"/>
    </xf>
    <xf numFmtId="164" fontId="15" fillId="0" borderId="44" xfId="0" applyNumberFormat="1" applyFont="1" applyBorder="1" applyAlignment="1">
      <alignment vertical="top"/>
    </xf>
    <xf numFmtId="164" fontId="12" fillId="4" borderId="45" xfId="0" applyNumberFormat="1" applyFont="1" applyFill="1" applyBorder="1"/>
    <xf numFmtId="0" fontId="12" fillId="0" borderId="43" xfId="0" applyFont="1" applyBorder="1" applyAlignment="1">
      <alignment horizontal="center"/>
    </xf>
    <xf numFmtId="164" fontId="12" fillId="0" borderId="29" xfId="0" applyNumberFormat="1" applyFont="1" applyBorder="1" applyAlignment="1">
      <alignment horizontal="right"/>
    </xf>
    <xf numFmtId="0" fontId="14" fillId="6" borderId="45" xfId="1" applyNumberFormat="1" applyFont="1" applyFill="1" applyBorder="1" applyAlignment="1">
      <alignment horizontal="center"/>
    </xf>
    <xf numFmtId="164" fontId="14" fillId="6" borderId="46" xfId="0" applyNumberFormat="1" applyFont="1" applyFill="1" applyBorder="1"/>
    <xf numFmtId="0" fontId="14" fillId="3" borderId="51" xfId="0" applyFont="1" applyFill="1" applyBorder="1" applyAlignment="1">
      <alignment horizontal="left" vertical="center"/>
    </xf>
    <xf numFmtId="0" fontId="14" fillId="3" borderId="52" xfId="0" applyFont="1" applyFill="1" applyBorder="1" applyAlignment="1">
      <alignment horizontal="left" vertical="center"/>
    </xf>
    <xf numFmtId="164" fontId="15" fillId="0" borderId="56" xfId="0" applyNumberFormat="1" applyFont="1" applyBorder="1" applyAlignment="1">
      <alignment vertical="top"/>
    </xf>
    <xf numFmtId="0" fontId="15" fillId="0" borderId="56" xfId="0" applyFont="1" applyBorder="1" applyAlignment="1">
      <alignment horizontal="center" vertical="top"/>
    </xf>
    <xf numFmtId="164" fontId="14" fillId="6" borderId="29" xfId="0" applyNumberFormat="1" applyFont="1" applyFill="1" applyBorder="1"/>
    <xf numFmtId="0" fontId="14" fillId="6" borderId="30" xfId="1" applyNumberFormat="1" applyFont="1" applyFill="1" applyBorder="1" applyAlignment="1">
      <alignment horizontal="center"/>
    </xf>
    <xf numFmtId="164" fontId="14" fillId="3" borderId="58" xfId="0" applyNumberFormat="1" applyFont="1" applyFill="1" applyBorder="1" applyAlignment="1">
      <alignment horizontal="center" vertical="center" wrapText="1"/>
    </xf>
    <xf numFmtId="0" fontId="14" fillId="3" borderId="54" xfId="0" applyFont="1" applyFill="1" applyBorder="1" applyAlignment="1">
      <alignment horizontal="center" vertical="center" wrapText="1"/>
    </xf>
    <xf numFmtId="164" fontId="14" fillId="3" borderId="46" xfId="0" applyNumberFormat="1" applyFont="1" applyFill="1" applyBorder="1" applyAlignment="1">
      <alignment horizontal="center" vertical="center" wrapText="1"/>
    </xf>
    <xf numFmtId="164" fontId="14" fillId="3" borderId="54" xfId="0" applyNumberFormat="1" applyFont="1" applyFill="1" applyBorder="1" applyAlignment="1">
      <alignment horizontal="center" vertical="center" wrapText="1"/>
    </xf>
    <xf numFmtId="164" fontId="12" fillId="0" borderId="35" xfId="0" applyNumberFormat="1" applyFont="1" applyBorder="1"/>
    <xf numFmtId="164" fontId="12" fillId="0" borderId="59" xfId="2" applyNumberFormat="1" applyFont="1" applyBorder="1"/>
    <xf numFmtId="0" fontId="14" fillId="6" borderId="60" xfId="1" applyNumberFormat="1" applyFont="1" applyFill="1" applyBorder="1" applyAlignment="1">
      <alignment horizontal="center"/>
    </xf>
    <xf numFmtId="164" fontId="14" fillId="6" borderId="60" xfId="0" applyNumberFormat="1" applyFont="1" applyFill="1" applyBorder="1"/>
    <xf numFmtId="164" fontId="14" fillId="4" borderId="53" xfId="0" applyNumberFormat="1" applyFont="1" applyFill="1" applyBorder="1"/>
    <xf numFmtId="0" fontId="13" fillId="6" borderId="50" xfId="0" applyFont="1" applyFill="1" applyBorder="1" applyAlignment="1">
      <alignment vertical="top"/>
    </xf>
    <xf numFmtId="0" fontId="14" fillId="6" borderId="52" xfId="1" applyNumberFormat="1" applyFont="1" applyFill="1" applyBorder="1" applyAlignment="1">
      <alignment horizontal="center"/>
    </xf>
    <xf numFmtId="164" fontId="14" fillId="6" borderId="48" xfId="0" applyNumberFormat="1" applyFont="1" applyFill="1" applyBorder="1"/>
    <xf numFmtId="164" fontId="14" fillId="6" borderId="63" xfId="0" applyNumberFormat="1" applyFont="1" applyFill="1" applyBorder="1"/>
    <xf numFmtId="164" fontId="14" fillId="6" borderId="53" xfId="0" applyNumberFormat="1" applyFont="1" applyFill="1" applyBorder="1"/>
    <xf numFmtId="10" fontId="7" fillId="8" borderId="53" xfId="0" applyNumberFormat="1" applyFont="1" applyFill="1" applyBorder="1"/>
    <xf numFmtId="44" fontId="7" fillId="3" borderId="27" xfId="0" applyNumberFormat="1" applyFont="1" applyFill="1" applyBorder="1" applyAlignment="1">
      <alignment horizontal="center" wrapText="1"/>
    </xf>
    <xf numFmtId="0" fontId="11" fillId="3" borderId="67" xfId="1" applyNumberFormat="1" applyFont="1" applyFill="1" applyBorder="1" applyAlignment="1">
      <alignment horizontal="center" wrapText="1"/>
    </xf>
    <xf numFmtId="164" fontId="7" fillId="3" borderId="19" xfId="0" applyNumberFormat="1" applyFont="1" applyFill="1" applyBorder="1" applyAlignment="1">
      <alignment horizontal="center"/>
    </xf>
    <xf numFmtId="0" fontId="6" fillId="3" borderId="69" xfId="0" applyFont="1" applyFill="1" applyBorder="1" applyAlignment="1">
      <alignment vertical="center" wrapText="1"/>
    </xf>
    <xf numFmtId="164" fontId="7" fillId="3" borderId="27" xfId="0" applyNumberFormat="1" applyFont="1" applyFill="1" applyBorder="1" applyAlignment="1">
      <alignment horizontal="center" wrapText="1"/>
    </xf>
    <xf numFmtId="44" fontId="7" fillId="3" borderId="70" xfId="0" applyNumberFormat="1" applyFont="1" applyFill="1" applyBorder="1" applyAlignment="1">
      <alignment horizontal="center"/>
    </xf>
    <xf numFmtId="164" fontId="12" fillId="0" borderId="66" xfId="0" applyNumberFormat="1" applyFont="1" applyBorder="1"/>
    <xf numFmtId="0" fontId="9" fillId="3" borderId="11" xfId="0" applyFont="1" applyFill="1" applyBorder="1" applyAlignment="1">
      <alignment horizontal="left" vertical="center" wrapText="1"/>
    </xf>
    <xf numFmtId="0" fontId="9" fillId="3" borderId="62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wrapText="1"/>
    </xf>
    <xf numFmtId="164" fontId="12" fillId="4" borderId="64" xfId="0" applyNumberFormat="1" applyFont="1" applyFill="1" applyBorder="1"/>
    <xf numFmtId="164" fontId="12" fillId="0" borderId="71" xfId="0" applyNumberFormat="1" applyFont="1" applyBorder="1"/>
    <xf numFmtId="0" fontId="12" fillId="0" borderId="68" xfId="0" applyFont="1" applyBorder="1" applyAlignment="1">
      <alignment horizontal="center"/>
    </xf>
    <xf numFmtId="164" fontId="11" fillId="0" borderId="36" xfId="0" applyNumberFormat="1" applyFont="1" applyBorder="1"/>
    <xf numFmtId="164" fontId="14" fillId="3" borderId="12" xfId="0" applyNumberFormat="1" applyFont="1" applyFill="1" applyBorder="1" applyAlignment="1">
      <alignment horizontal="left" vertical="center" wrapText="1"/>
    </xf>
    <xf numFmtId="0" fontId="14" fillId="3" borderId="10" xfId="0" applyFont="1" applyFill="1" applyBorder="1" applyAlignment="1">
      <alignment horizontal="left" vertical="center" wrapText="1"/>
    </xf>
    <xf numFmtId="164" fontId="14" fillId="3" borderId="10" xfId="0" applyNumberFormat="1" applyFont="1" applyFill="1" applyBorder="1" applyAlignment="1">
      <alignment horizontal="left" vertical="center" wrapText="1"/>
    </xf>
    <xf numFmtId="164" fontId="7" fillId="3" borderId="11" xfId="0" applyNumberFormat="1" applyFont="1" applyFill="1" applyBorder="1" applyAlignment="1">
      <alignment horizontal="left" vertical="center" wrapText="1"/>
    </xf>
    <xf numFmtId="164" fontId="12" fillId="4" borderId="35" xfId="0" applyNumberFormat="1" applyFont="1" applyFill="1" applyBorder="1"/>
    <xf numFmtId="164" fontId="15" fillId="0" borderId="72" xfId="0" applyNumberFormat="1" applyFont="1" applyBorder="1" applyAlignment="1">
      <alignment vertical="top"/>
    </xf>
    <xf numFmtId="0" fontId="14" fillId="3" borderId="12" xfId="0" applyFont="1" applyFill="1" applyBorder="1" applyAlignment="1">
      <alignment horizontal="left" vertical="center"/>
    </xf>
    <xf numFmtId="0" fontId="14" fillId="3" borderId="10" xfId="0" applyFont="1" applyFill="1" applyBorder="1" applyAlignment="1">
      <alignment horizontal="left" vertical="center"/>
    </xf>
    <xf numFmtId="164" fontId="14" fillId="3" borderId="10" xfId="0" applyNumberFormat="1" applyFont="1" applyFill="1" applyBorder="1" applyAlignment="1">
      <alignment horizontal="left" vertical="center"/>
    </xf>
    <xf numFmtId="164" fontId="7" fillId="3" borderId="11" xfId="0" applyNumberFormat="1" applyFont="1" applyFill="1" applyBorder="1" applyAlignment="1">
      <alignment horizontal="left" vertical="center"/>
    </xf>
    <xf numFmtId="164" fontId="14" fillId="5" borderId="28" xfId="0" applyNumberFormat="1" applyFont="1" applyFill="1" applyBorder="1"/>
    <xf numFmtId="0" fontId="14" fillId="5" borderId="60" xfId="0" applyFont="1" applyFill="1" applyBorder="1" applyAlignment="1">
      <alignment horizontal="center"/>
    </xf>
    <xf numFmtId="164" fontId="14" fillId="5" borderId="60" xfId="0" applyNumberFormat="1" applyFont="1" applyFill="1" applyBorder="1"/>
    <xf numFmtId="164" fontId="7" fillId="5" borderId="60" xfId="0" applyNumberFormat="1" applyFont="1" applyFill="1" applyBorder="1"/>
    <xf numFmtId="164" fontId="12" fillId="0" borderId="73" xfId="0" applyNumberFormat="1" applyFont="1" applyBorder="1"/>
    <xf numFmtId="164" fontId="12" fillId="4" borderId="66" xfId="0" applyNumberFormat="1" applyFont="1" applyFill="1" applyBorder="1"/>
    <xf numFmtId="0" fontId="14" fillId="3" borderId="12" xfId="0" applyFont="1" applyFill="1" applyBorder="1" applyAlignment="1">
      <alignment horizontal="left" vertical="center" wrapText="1"/>
    </xf>
    <xf numFmtId="44" fontId="2" fillId="0" borderId="0" xfId="0" applyNumberFormat="1" applyFont="1"/>
    <xf numFmtId="0" fontId="20" fillId="0" borderId="0" xfId="0" applyFont="1"/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6" fillId="3" borderId="18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0" fillId="0" borderId="49" xfId="0" applyFont="1" applyBorder="1" applyAlignment="1">
      <alignment vertical="top"/>
    </xf>
    <xf numFmtId="0" fontId="12" fillId="0" borderId="49" xfId="0" applyFont="1" applyBorder="1"/>
    <xf numFmtId="0" fontId="12" fillId="0" borderId="30" xfId="1" applyNumberFormat="1" applyFont="1" applyFill="1" applyBorder="1" applyAlignment="1">
      <alignment horizontal="center" wrapText="1"/>
    </xf>
    <xf numFmtId="0" fontId="12" fillId="3" borderId="30" xfId="0" applyFont="1" applyFill="1" applyBorder="1" applyAlignment="1">
      <alignment horizontal="center" wrapText="1"/>
    </xf>
    <xf numFmtId="0" fontId="9" fillId="3" borderId="63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164" fontId="14" fillId="6" borderId="36" xfId="0" applyNumberFormat="1" applyFont="1" applyFill="1" applyBorder="1"/>
    <xf numFmtId="164" fontId="9" fillId="3" borderId="74" xfId="0" applyNumberFormat="1" applyFont="1" applyFill="1" applyBorder="1" applyAlignment="1">
      <alignment horizontal="left" vertical="center" wrapText="1"/>
    </xf>
    <xf numFmtId="0" fontId="9" fillId="3" borderId="64" xfId="0" applyFont="1" applyFill="1" applyBorder="1" applyAlignment="1">
      <alignment horizontal="left" vertical="center" wrapText="1"/>
    </xf>
    <xf numFmtId="0" fontId="9" fillId="3" borderId="36" xfId="0" applyFont="1" applyFill="1" applyBorder="1" applyAlignment="1">
      <alignment horizontal="left" vertical="center" wrapText="1"/>
    </xf>
    <xf numFmtId="164" fontId="12" fillId="0" borderId="75" xfId="0" applyNumberFormat="1" applyFont="1" applyBorder="1"/>
    <xf numFmtId="0" fontId="12" fillId="7" borderId="76" xfId="0" applyFont="1" applyFill="1" applyBorder="1" applyAlignment="1">
      <alignment horizontal="center" wrapText="1"/>
    </xf>
    <xf numFmtId="164" fontId="12" fillId="0" borderId="31" xfId="0" applyNumberFormat="1" applyFont="1" applyBorder="1" applyAlignment="1">
      <alignment wrapText="1"/>
    </xf>
    <xf numFmtId="164" fontId="12" fillId="0" borderId="45" xfId="3" applyNumberFormat="1" applyFont="1" applyBorder="1" applyAlignment="1">
      <alignment horizontal="center"/>
    </xf>
    <xf numFmtId="164" fontId="14" fillId="6" borderId="77" xfId="0" applyNumberFormat="1" applyFont="1" applyFill="1" applyBorder="1"/>
    <xf numFmtId="0" fontId="14" fillId="6" borderId="78" xfId="0" applyFont="1" applyFill="1" applyBorder="1" applyAlignment="1">
      <alignment horizontal="center"/>
    </xf>
    <xf numFmtId="164" fontId="14" fillId="6" borderId="79" xfId="0" applyNumberFormat="1" applyFont="1" applyFill="1" applyBorder="1"/>
    <xf numFmtId="164" fontId="12" fillId="0" borderId="35" xfId="3" applyNumberFormat="1" applyFont="1" applyBorder="1" applyAlignment="1">
      <alignment horizontal="center"/>
    </xf>
    <xf numFmtId="0" fontId="21" fillId="3" borderId="12" xfId="0" applyFont="1" applyFill="1" applyBorder="1" applyAlignment="1">
      <alignment vertical="center" wrapText="1"/>
    </xf>
    <xf numFmtId="164" fontId="21" fillId="3" borderId="23" xfId="0" applyNumberFormat="1" applyFont="1" applyFill="1" applyBorder="1"/>
    <xf numFmtId="0" fontId="21" fillId="3" borderId="23" xfId="0" applyFont="1" applyFill="1" applyBorder="1" applyAlignment="1">
      <alignment horizontal="center"/>
    </xf>
    <xf numFmtId="0" fontId="22" fillId="3" borderId="12" xfId="0" applyFont="1" applyFill="1" applyBorder="1"/>
    <xf numFmtId="164" fontId="23" fillId="3" borderId="12" xfId="0" applyNumberFormat="1" applyFont="1" applyFill="1" applyBorder="1"/>
    <xf numFmtId="0" fontId="23" fillId="3" borderId="12" xfId="0" applyFont="1" applyFill="1" applyBorder="1" applyAlignment="1">
      <alignment horizontal="center"/>
    </xf>
    <xf numFmtId="44" fontId="23" fillId="3" borderId="12" xfId="0" applyNumberFormat="1" applyFont="1" applyFill="1" applyBorder="1"/>
    <xf numFmtId="164" fontId="23" fillId="4" borderId="12" xfId="0" applyNumberFormat="1" applyFont="1" applyFill="1" applyBorder="1"/>
    <xf numFmtId="0" fontId="12" fillId="0" borderId="36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4" fillId="6" borderId="53" xfId="0" applyFont="1" applyFill="1" applyBorder="1" applyAlignment="1">
      <alignment horizontal="center"/>
    </xf>
    <xf numFmtId="0" fontId="12" fillId="0" borderId="15" xfId="2" applyNumberFormat="1" applyFont="1" applyBorder="1" applyAlignment="1">
      <alignment horizontal="center"/>
    </xf>
    <xf numFmtId="0" fontId="14" fillId="6" borderId="46" xfId="0" applyFont="1" applyFill="1" applyBorder="1" applyAlignment="1">
      <alignment horizontal="center"/>
    </xf>
    <xf numFmtId="164" fontId="12" fillId="0" borderId="36" xfId="0" applyNumberFormat="1" applyFont="1" applyBorder="1" applyAlignment="1">
      <alignment horizontal="center"/>
    </xf>
    <xf numFmtId="164" fontId="12" fillId="0" borderId="46" xfId="0" applyNumberFormat="1" applyFont="1" applyBorder="1" applyAlignment="1">
      <alignment horizontal="center"/>
    </xf>
    <xf numFmtId="164" fontId="14" fillId="6" borderId="53" xfId="0" applyNumberFormat="1" applyFont="1" applyFill="1" applyBorder="1" applyAlignment="1">
      <alignment horizontal="center"/>
    </xf>
    <xf numFmtId="44" fontId="14" fillId="6" borderId="46" xfId="0" applyNumberFormat="1" applyFont="1" applyFill="1" applyBorder="1" applyAlignment="1">
      <alignment horizontal="center"/>
    </xf>
    <xf numFmtId="164" fontId="21" fillId="3" borderId="23" xfId="0" applyNumberFormat="1" applyFont="1" applyFill="1" applyBorder="1" applyAlignment="1">
      <alignment horizontal="center"/>
    </xf>
    <xf numFmtId="164" fontId="12" fillId="0" borderId="32" xfId="0" applyNumberFormat="1" applyFont="1" applyBorder="1" applyAlignment="1">
      <alignment horizontal="center" wrapText="1"/>
    </xf>
    <xf numFmtId="164" fontId="12" fillId="0" borderId="35" xfId="0" applyNumberFormat="1" applyFont="1" applyBorder="1" applyAlignment="1">
      <alignment horizontal="center" wrapText="1"/>
    </xf>
    <xf numFmtId="164" fontId="14" fillId="6" borderId="38" xfId="0" applyNumberFormat="1" applyFont="1" applyFill="1" applyBorder="1" applyAlignment="1">
      <alignment horizontal="center"/>
    </xf>
    <xf numFmtId="44" fontId="12" fillId="0" borderId="36" xfId="0" applyNumberFormat="1" applyFont="1" applyBorder="1" applyAlignment="1">
      <alignment horizontal="center" wrapText="1"/>
    </xf>
    <xf numFmtId="44" fontId="14" fillId="6" borderId="48" xfId="0" applyNumberFormat="1" applyFont="1" applyFill="1" applyBorder="1" applyAlignment="1">
      <alignment horizontal="center"/>
    </xf>
    <xf numFmtId="44" fontId="14" fillId="6" borderId="36" xfId="0" applyNumberFormat="1" applyFont="1" applyFill="1" applyBorder="1" applyAlignment="1">
      <alignment horizontal="center"/>
    </xf>
    <xf numFmtId="165" fontId="23" fillId="3" borderId="12" xfId="0" applyNumberFormat="1" applyFont="1" applyFill="1" applyBorder="1" applyAlignment="1">
      <alignment horizontal="center"/>
    </xf>
    <xf numFmtId="44" fontId="7" fillId="10" borderId="15" xfId="0" applyNumberFormat="1" applyFont="1" applyFill="1" applyBorder="1" applyAlignment="1">
      <alignment horizontal="center"/>
    </xf>
    <xf numFmtId="164" fontId="12" fillId="10" borderId="15" xfId="2" applyNumberFormat="1" applyFont="1" applyFill="1" applyBorder="1"/>
    <xf numFmtId="164" fontId="12" fillId="10" borderId="36" xfId="0" applyNumberFormat="1" applyFont="1" applyFill="1" applyBorder="1"/>
    <xf numFmtId="164" fontId="12" fillId="10" borderId="46" xfId="0" applyNumberFormat="1" applyFont="1" applyFill="1" applyBorder="1"/>
    <xf numFmtId="164" fontId="14" fillId="10" borderId="53" xfId="0" applyNumberFormat="1" applyFont="1" applyFill="1" applyBorder="1"/>
    <xf numFmtId="164" fontId="12" fillId="10" borderId="36" xfId="0" applyNumberFormat="1" applyFont="1" applyFill="1" applyBorder="1" applyAlignment="1">
      <alignment wrapText="1"/>
    </xf>
    <xf numFmtId="164" fontId="23" fillId="10" borderId="12" xfId="0" applyNumberFormat="1" applyFont="1" applyFill="1" applyBorder="1"/>
    <xf numFmtId="43" fontId="2" fillId="0" borderId="0" xfId="0" applyNumberFormat="1" applyFont="1" applyAlignment="1">
      <alignment horizontal="center"/>
    </xf>
    <xf numFmtId="44" fontId="15" fillId="0" borderId="42" xfId="0" applyNumberFormat="1" applyFont="1" applyBorder="1" applyAlignment="1">
      <alignment vertical="top"/>
    </xf>
    <xf numFmtId="44" fontId="15" fillId="0" borderId="48" xfId="0" applyNumberFormat="1" applyFont="1" applyBorder="1" applyAlignment="1">
      <alignment horizontal="right" vertical="top"/>
    </xf>
    <xf numFmtId="44" fontId="12" fillId="0" borderId="29" xfId="0" applyNumberFormat="1" applyFont="1" applyBorder="1"/>
    <xf numFmtId="0" fontId="16" fillId="0" borderId="43" xfId="0" applyFont="1" applyBorder="1"/>
    <xf numFmtId="164" fontId="12" fillId="0" borderId="36" xfId="0" applyNumberFormat="1" applyFont="1" applyBorder="1"/>
    <xf numFmtId="0" fontId="9" fillId="3" borderId="64" xfId="0" applyFont="1" applyFill="1" applyBorder="1" applyAlignment="1">
      <alignment horizontal="center" vertical="center" wrapText="1"/>
    </xf>
    <xf numFmtId="44" fontId="12" fillId="0" borderId="75" xfId="0" applyNumberFormat="1" applyFont="1" applyBorder="1"/>
    <xf numFmtId="0" fontId="12" fillId="9" borderId="31" xfId="0" applyFont="1" applyFill="1" applyBorder="1" applyAlignment="1">
      <alignment horizontal="center" wrapText="1"/>
    </xf>
    <xf numFmtId="0" fontId="12" fillId="9" borderId="45" xfId="0" applyFont="1" applyFill="1" applyBorder="1" applyAlignment="1">
      <alignment horizontal="center" wrapText="1"/>
    </xf>
    <xf numFmtId="0" fontId="12" fillId="7" borderId="45" xfId="0" applyFont="1" applyFill="1" applyBorder="1" applyAlignment="1">
      <alignment horizontal="center" wrapText="1"/>
    </xf>
    <xf numFmtId="0" fontId="14" fillId="6" borderId="79" xfId="0" applyFont="1" applyFill="1" applyBorder="1" applyAlignment="1">
      <alignment horizontal="center"/>
    </xf>
    <xf numFmtId="164" fontId="12" fillId="0" borderId="54" xfId="0" applyNumberFormat="1" applyFont="1" applyBorder="1"/>
    <xf numFmtId="0" fontId="12" fillId="0" borderId="45" xfId="0" applyFont="1" applyBorder="1" applyAlignment="1">
      <alignment horizontal="center"/>
    </xf>
    <xf numFmtId="44" fontId="12" fillId="0" borderId="29" xfId="2" applyFont="1" applyBorder="1"/>
    <xf numFmtId="44" fontId="16" fillId="0" borderId="29" xfId="0" applyNumberFormat="1" applyFont="1" applyBorder="1"/>
    <xf numFmtId="0" fontId="16" fillId="0" borderId="45" xfId="0" applyFont="1" applyBorder="1" applyAlignment="1">
      <alignment horizontal="center"/>
    </xf>
    <xf numFmtId="44" fontId="14" fillId="6" borderId="38" xfId="0" applyNumberFormat="1" applyFont="1" applyFill="1" applyBorder="1"/>
    <xf numFmtId="0" fontId="14" fillId="6" borderId="79" xfId="1" applyNumberFormat="1" applyFont="1" applyFill="1" applyBorder="1" applyAlignment="1">
      <alignment horizontal="center"/>
    </xf>
    <xf numFmtId="44" fontId="12" fillId="0" borderId="71" xfId="0" applyNumberFormat="1" applyFont="1" applyBorder="1"/>
    <xf numFmtId="0" fontId="12" fillId="0" borderId="66" xfId="0" applyFont="1" applyBorder="1" applyAlignment="1">
      <alignment horizontal="center"/>
    </xf>
    <xf numFmtId="0" fontId="25" fillId="0" borderId="0" xfId="0" applyFont="1" applyAlignment="1">
      <alignment vertical="center" wrapText="1"/>
    </xf>
    <xf numFmtId="0" fontId="24" fillId="0" borderId="0" xfId="0" applyFont="1"/>
    <xf numFmtId="0" fontId="2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1" fillId="0" borderId="9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6" fillId="3" borderId="18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Currency 2" xfId="3" xr:uid="{81E0BF27-2176-49C7-B4CC-5B0E29A9A02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6"/>
  <sheetViews>
    <sheetView workbookViewId="0">
      <selection activeCell="I16" sqref="I16:I17"/>
    </sheetView>
  </sheetViews>
  <sheetFormatPr defaultRowHeight="15" x14ac:dyDescent="0.25"/>
  <sheetData>
    <row r="1" spans="1:1" x14ac:dyDescent="0.25">
      <c r="A1" s="230" t="s">
        <v>0</v>
      </c>
    </row>
    <row r="3" spans="1:1" x14ac:dyDescent="0.25">
      <c r="A3" t="s">
        <v>1</v>
      </c>
    </row>
    <row r="5" spans="1:1" x14ac:dyDescent="0.25">
      <c r="A5" t="s">
        <v>2</v>
      </c>
    </row>
    <row r="6" spans="1:1" x14ac:dyDescent="0.25">
      <c r="A6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6"/>
  <sheetViews>
    <sheetView tabSelected="1" topLeftCell="A16" zoomScale="80" zoomScaleNormal="80" workbookViewId="0">
      <pane xSplit="1" topLeftCell="B1" activePane="topRight" state="frozen"/>
      <selection pane="topRight" activeCell="F47" sqref="F47"/>
    </sheetView>
  </sheetViews>
  <sheetFormatPr defaultColWidth="8.85546875" defaultRowHeight="15" x14ac:dyDescent="0.25"/>
  <cols>
    <col min="1" max="1" width="79.5703125" style="2" customWidth="1"/>
    <col min="2" max="2" width="22.42578125" style="2" bestFit="1" customWidth="1"/>
    <col min="3" max="3" width="11.7109375" style="161" bestFit="1" customWidth="1"/>
    <col min="4" max="4" width="39.85546875" style="2" customWidth="1"/>
    <col min="5" max="5" width="31.28515625" style="2" customWidth="1"/>
    <col min="6" max="6" width="37.140625" style="2" customWidth="1"/>
    <col min="7" max="7" width="22.42578125" style="2" bestFit="1" customWidth="1"/>
    <col min="8" max="8" width="12.28515625" style="2" customWidth="1"/>
    <col min="9" max="9" width="35.42578125" style="2" customWidth="1"/>
    <col min="10" max="10" width="29.140625" style="2" bestFit="1" customWidth="1"/>
    <col min="11" max="11" width="34.7109375" style="2" customWidth="1"/>
    <col min="12" max="12" width="32.5703125" style="2" bestFit="1" customWidth="1"/>
    <col min="13" max="13" width="0.28515625" style="2" hidden="1" customWidth="1"/>
    <col min="14" max="14" width="23.7109375" style="2" hidden="1" customWidth="1"/>
    <col min="15" max="15" width="8.85546875" style="2"/>
    <col min="16" max="16" width="12.28515625" style="2" bestFit="1" customWidth="1"/>
    <col min="17" max="17" width="15.140625" style="2" bestFit="1" customWidth="1"/>
    <col min="18" max="16384" width="8.85546875" style="2"/>
  </cols>
  <sheetData>
    <row r="1" spans="1:14" ht="14.45" customHeight="1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 customHeight="1" x14ac:dyDescent="0.3">
      <c r="A2" s="313" t="s">
        <v>4</v>
      </c>
      <c r="B2" s="314"/>
      <c r="C2" s="314"/>
      <c r="D2" s="315"/>
      <c r="E2" s="231"/>
      <c r="F2" s="231"/>
      <c r="G2" s="3"/>
      <c r="H2" s="3"/>
      <c r="I2" s="3"/>
      <c r="J2" s="3"/>
      <c r="K2" s="3"/>
      <c r="L2" s="3"/>
      <c r="M2" s="4" t="s">
        <v>5</v>
      </c>
      <c r="N2" s="5"/>
    </row>
    <row r="3" spans="1:14" ht="20.25" customHeight="1" thickBot="1" x14ac:dyDescent="0.35">
      <c r="A3" s="316"/>
      <c r="B3" s="317"/>
      <c r="C3" s="317"/>
      <c r="D3" s="318"/>
      <c r="E3" s="232"/>
      <c r="F3" s="232"/>
      <c r="G3" s="6"/>
      <c r="H3" s="6"/>
      <c r="I3" s="6"/>
      <c r="J3" s="6"/>
      <c r="K3" s="6"/>
      <c r="L3" s="6"/>
      <c r="M3" s="7"/>
      <c r="N3" s="8"/>
    </row>
    <row r="4" spans="1:14" ht="31.9" customHeight="1" thickBot="1" x14ac:dyDescent="0.35">
      <c r="A4" s="319" t="s">
        <v>47</v>
      </c>
      <c r="B4" s="320"/>
      <c r="C4" s="320"/>
      <c r="D4" s="321"/>
      <c r="E4" s="233"/>
      <c r="F4" s="233"/>
      <c r="G4" s="233"/>
      <c r="H4" s="233"/>
      <c r="I4" s="233"/>
      <c r="J4" s="233"/>
      <c r="K4" s="233"/>
      <c r="L4" s="233"/>
      <c r="M4" s="9"/>
      <c r="N4" s="10"/>
    </row>
    <row r="5" spans="1:14" ht="70.150000000000006" customHeight="1" thickBot="1" x14ac:dyDescent="0.35">
      <c r="A5" s="310" t="s">
        <v>45</v>
      </c>
      <c r="B5" s="11"/>
      <c r="C5" s="11"/>
      <c r="D5" s="11"/>
      <c r="E5" s="12"/>
      <c r="F5" s="12"/>
      <c r="G5" s="12"/>
      <c r="H5" s="12"/>
      <c r="I5" s="12"/>
      <c r="J5" s="12"/>
      <c r="K5" s="12"/>
      <c r="L5" s="12"/>
      <c r="M5" s="13"/>
      <c r="N5" s="14"/>
    </row>
    <row r="6" spans="1:14" ht="18.75" customHeight="1" x14ac:dyDescent="0.3">
      <c r="A6" s="15" t="s">
        <v>6</v>
      </c>
      <c r="B6" s="16"/>
      <c r="C6" s="17"/>
      <c r="D6" s="234" t="s">
        <v>7</v>
      </c>
      <c r="E6" s="18"/>
      <c r="F6" s="18" t="s">
        <v>7</v>
      </c>
      <c r="G6" s="16"/>
      <c r="H6" s="17"/>
      <c r="I6" s="322" t="s">
        <v>41</v>
      </c>
      <c r="J6" s="19"/>
      <c r="K6" s="234" t="s">
        <v>42</v>
      </c>
      <c r="L6" s="19"/>
      <c r="M6" s="20" t="s">
        <v>8</v>
      </c>
      <c r="N6" s="21" t="s">
        <v>9</v>
      </c>
    </row>
    <row r="7" spans="1:14" ht="19.5" thickBot="1" x14ac:dyDescent="0.35">
      <c r="A7" s="22"/>
      <c r="B7" s="23"/>
      <c r="C7" s="24"/>
      <c r="D7" s="235" t="s">
        <v>10</v>
      </c>
      <c r="E7" s="25"/>
      <c r="F7" s="25"/>
      <c r="G7" s="23"/>
      <c r="H7" s="24"/>
      <c r="I7" s="323"/>
      <c r="J7" s="26"/>
      <c r="K7" s="235"/>
      <c r="L7" s="26"/>
      <c r="M7" s="27"/>
      <c r="N7" s="28"/>
    </row>
    <row r="8" spans="1:14" ht="15.75" thickBot="1" x14ac:dyDescent="0.3">
      <c r="A8" s="29"/>
      <c r="B8" s="30"/>
      <c r="C8" s="31"/>
      <c r="D8" s="32"/>
      <c r="E8" s="33"/>
      <c r="F8" s="33"/>
      <c r="G8" s="34"/>
      <c r="H8" s="33"/>
      <c r="I8" s="35"/>
      <c r="J8" s="35"/>
      <c r="K8" s="35"/>
      <c r="L8" s="35"/>
      <c r="M8" s="36"/>
      <c r="N8" s="36"/>
    </row>
    <row r="9" spans="1:14" ht="19.5" thickBot="1" x14ac:dyDescent="0.35">
      <c r="A9" s="37" t="s">
        <v>11</v>
      </c>
      <c r="B9" s="38" t="s">
        <v>12</v>
      </c>
      <c r="C9" s="39" t="s">
        <v>13</v>
      </c>
      <c r="D9" s="40" t="s">
        <v>14</v>
      </c>
      <c r="E9" s="41" t="s">
        <v>40</v>
      </c>
      <c r="F9" s="42" t="s">
        <v>14</v>
      </c>
      <c r="G9" s="38" t="s">
        <v>12</v>
      </c>
      <c r="H9" s="39" t="s">
        <v>13</v>
      </c>
      <c r="I9" s="40" t="s">
        <v>14</v>
      </c>
      <c r="J9" s="41" t="s">
        <v>40</v>
      </c>
      <c r="K9" s="280" t="s">
        <v>14</v>
      </c>
      <c r="L9" s="43" t="s">
        <v>39</v>
      </c>
      <c r="M9" s="44"/>
      <c r="N9" s="44"/>
    </row>
    <row r="10" spans="1:14" ht="33" customHeight="1" thickBot="1" x14ac:dyDescent="0.3">
      <c r="A10" s="45" t="s">
        <v>15</v>
      </c>
      <c r="B10" s="46"/>
      <c r="C10" s="47"/>
      <c r="D10" s="48"/>
      <c r="E10" s="47"/>
      <c r="F10" s="47"/>
      <c r="G10" s="46"/>
      <c r="H10" s="47"/>
      <c r="I10" s="48"/>
      <c r="J10" s="240"/>
      <c r="K10" s="240"/>
      <c r="L10" s="49"/>
      <c r="M10" s="50"/>
      <c r="N10" s="50"/>
    </row>
    <row r="11" spans="1:14" ht="19.5" thickBot="1" x14ac:dyDescent="0.35">
      <c r="A11" s="236"/>
      <c r="B11" s="163">
        <v>0</v>
      </c>
      <c r="C11" s="164">
        <v>0</v>
      </c>
      <c r="D11" s="165">
        <f>B11*C11</f>
        <v>0</v>
      </c>
      <c r="E11" s="166">
        <v>0</v>
      </c>
      <c r="F11" s="167">
        <f>D11+E11</f>
        <v>0</v>
      </c>
      <c r="G11" s="163">
        <v>0</v>
      </c>
      <c r="H11" s="164">
        <v>0</v>
      </c>
      <c r="I11" s="165">
        <f>G11*H11</f>
        <v>0</v>
      </c>
      <c r="J11" s="266">
        <v>0</v>
      </c>
      <c r="K11" s="281">
        <f>I11+J11</f>
        <v>0</v>
      </c>
      <c r="L11" s="52">
        <f>F11+K11</f>
        <v>0</v>
      </c>
      <c r="M11" s="53">
        <v>0</v>
      </c>
      <c r="N11" s="54">
        <f>D11+M11</f>
        <v>0</v>
      </c>
    </row>
    <row r="12" spans="1:14" ht="18.75" x14ac:dyDescent="0.3">
      <c r="A12" s="51"/>
      <c r="B12" s="163">
        <v>0</v>
      </c>
      <c r="C12" s="164">
        <v>0</v>
      </c>
      <c r="D12" s="165">
        <f>B12*C12</f>
        <v>0</v>
      </c>
      <c r="E12" s="168">
        <v>0</v>
      </c>
      <c r="F12" s="167">
        <f>D12+E12</f>
        <v>0</v>
      </c>
      <c r="G12" s="163">
        <v>0</v>
      </c>
      <c r="H12" s="164">
        <v>0</v>
      </c>
      <c r="I12" s="165">
        <f>G12*H12</f>
        <v>0</v>
      </c>
      <c r="J12" s="266">
        <v>0</v>
      </c>
      <c r="K12" s="281">
        <f>I12+J12</f>
        <v>0</v>
      </c>
      <c r="L12" s="52">
        <f>F12+K12</f>
        <v>0</v>
      </c>
      <c r="M12" s="53">
        <v>0</v>
      </c>
      <c r="N12" s="54">
        <f>D12+M12</f>
        <v>0</v>
      </c>
    </row>
    <row r="13" spans="1:14" ht="19.5" thickBot="1" x14ac:dyDescent="0.35">
      <c r="A13" s="55" t="s">
        <v>16</v>
      </c>
      <c r="B13" s="222">
        <f>SUM(B11:B12)</f>
        <v>0</v>
      </c>
      <c r="C13" s="223">
        <f>SUM(C11:C12)</f>
        <v>0</v>
      </c>
      <c r="D13" s="224">
        <f t="shared" ref="D13:L13" si="0">SUM(D11:D12)</f>
        <v>0</v>
      </c>
      <c r="E13" s="222">
        <f>SUM(E11:E12)</f>
        <v>0</v>
      </c>
      <c r="F13" s="196">
        <f>SUM(F11:F12)</f>
        <v>0</v>
      </c>
      <c r="G13" s="222">
        <f t="shared" si="0"/>
        <v>0</v>
      </c>
      <c r="H13" s="223">
        <f t="shared" si="0"/>
        <v>0</v>
      </c>
      <c r="I13" s="224">
        <f t="shared" si="0"/>
        <v>0</v>
      </c>
      <c r="J13" s="223">
        <f>SUM(J11:J12)</f>
        <v>0</v>
      </c>
      <c r="K13" s="224">
        <f>SUM(K11:K12)</f>
        <v>0</v>
      </c>
      <c r="L13" s="225">
        <f t="shared" si="0"/>
        <v>0</v>
      </c>
      <c r="M13" s="56"/>
      <c r="N13" s="56"/>
    </row>
    <row r="14" spans="1:14" ht="38.25" customHeight="1" thickBot="1" x14ac:dyDescent="0.3">
      <c r="A14" s="57" t="s">
        <v>17</v>
      </c>
      <c r="B14" s="228"/>
      <c r="C14" s="213"/>
      <c r="D14" s="213"/>
      <c r="E14" s="213"/>
      <c r="F14" s="213"/>
      <c r="G14" s="214"/>
      <c r="H14" s="213"/>
      <c r="I14" s="213"/>
      <c r="J14" s="213"/>
      <c r="K14" s="213"/>
      <c r="L14" s="215"/>
      <c r="M14" s="97"/>
      <c r="N14" s="58"/>
    </row>
    <row r="15" spans="1:14" ht="18.75" x14ac:dyDescent="0.3">
      <c r="A15" s="80"/>
      <c r="B15" s="288">
        <v>0</v>
      </c>
      <c r="C15" s="170">
        <v>0</v>
      </c>
      <c r="D15" s="226">
        <f>B15*C15</f>
        <v>0</v>
      </c>
      <c r="E15" s="174">
        <v>0</v>
      </c>
      <c r="F15" s="227">
        <f>D15+E15</f>
        <v>0</v>
      </c>
      <c r="G15" s="171">
        <v>0</v>
      </c>
      <c r="H15" s="170">
        <v>0</v>
      </c>
      <c r="I15" s="204">
        <f t="shared" ref="I15:I26" si="1">G15*H15</f>
        <v>0</v>
      </c>
      <c r="J15" s="268">
        <v>0</v>
      </c>
      <c r="K15" s="282">
        <f>I15+J15</f>
        <v>0</v>
      </c>
      <c r="L15" s="211">
        <f>F15+K15</f>
        <v>0</v>
      </c>
      <c r="M15" s="60">
        <v>0</v>
      </c>
      <c r="N15" s="61">
        <f>D15+M15</f>
        <v>0</v>
      </c>
    </row>
    <row r="16" spans="1:14" ht="18.75" x14ac:dyDescent="0.3">
      <c r="A16" s="236"/>
      <c r="B16" s="288">
        <v>0</v>
      </c>
      <c r="C16" s="170">
        <v>0</v>
      </c>
      <c r="D16" s="226">
        <f t="shared" ref="D16:D26" si="2">B16*C16</f>
        <v>0</v>
      </c>
      <c r="E16" s="174">
        <v>0</v>
      </c>
      <c r="F16" s="172">
        <f t="shared" ref="F16:F26" si="3">D16+E16</f>
        <v>0</v>
      </c>
      <c r="G16" s="171">
        <v>0</v>
      </c>
      <c r="H16" s="170">
        <v>0</v>
      </c>
      <c r="I16" s="101">
        <f t="shared" si="1"/>
        <v>0</v>
      </c>
      <c r="J16" s="268">
        <v>0</v>
      </c>
      <c r="K16" s="282">
        <f t="shared" ref="K16:K26" si="4">I16+J16</f>
        <v>0</v>
      </c>
      <c r="L16" s="211">
        <f t="shared" ref="L16:L26" si="5">F16+K16</f>
        <v>0</v>
      </c>
      <c r="M16" s="60">
        <v>0</v>
      </c>
      <c r="N16" s="61">
        <f>D16+M16</f>
        <v>0</v>
      </c>
    </row>
    <row r="17" spans="1:17" ht="18.75" x14ac:dyDescent="0.3">
      <c r="A17" s="80"/>
      <c r="B17" s="288">
        <v>0</v>
      </c>
      <c r="C17" s="170">
        <v>0</v>
      </c>
      <c r="D17" s="226">
        <f t="shared" si="2"/>
        <v>0</v>
      </c>
      <c r="E17" s="174">
        <v>0</v>
      </c>
      <c r="F17" s="172">
        <f t="shared" si="3"/>
        <v>0</v>
      </c>
      <c r="G17" s="171">
        <v>0</v>
      </c>
      <c r="H17" s="170">
        <v>0</v>
      </c>
      <c r="I17" s="101">
        <f t="shared" si="1"/>
        <v>0</v>
      </c>
      <c r="J17" s="268">
        <v>0</v>
      </c>
      <c r="K17" s="282">
        <f t="shared" si="4"/>
        <v>0</v>
      </c>
      <c r="L17" s="211">
        <f t="shared" si="5"/>
        <v>0</v>
      </c>
      <c r="M17" s="60"/>
      <c r="N17" s="61"/>
    </row>
    <row r="18" spans="1:17" ht="18.75" x14ac:dyDescent="0.3">
      <c r="A18" s="80"/>
      <c r="B18" s="288">
        <v>0</v>
      </c>
      <c r="C18" s="170">
        <v>0</v>
      </c>
      <c r="D18" s="226">
        <f t="shared" si="2"/>
        <v>0</v>
      </c>
      <c r="E18" s="174">
        <v>0</v>
      </c>
      <c r="F18" s="172">
        <f t="shared" si="3"/>
        <v>0</v>
      </c>
      <c r="G18" s="171">
        <v>0</v>
      </c>
      <c r="H18" s="170">
        <v>0</v>
      </c>
      <c r="I18" s="101">
        <f t="shared" si="1"/>
        <v>0</v>
      </c>
      <c r="J18" s="268">
        <v>0</v>
      </c>
      <c r="K18" s="282">
        <f t="shared" si="4"/>
        <v>0</v>
      </c>
      <c r="L18" s="211">
        <f t="shared" si="5"/>
        <v>0</v>
      </c>
      <c r="M18" s="60"/>
      <c r="N18" s="61"/>
    </row>
    <row r="19" spans="1:17" ht="18.75" x14ac:dyDescent="0.3">
      <c r="A19" s="80"/>
      <c r="B19" s="288">
        <v>0</v>
      </c>
      <c r="C19" s="170">
        <v>0</v>
      </c>
      <c r="D19" s="226">
        <f t="shared" si="2"/>
        <v>0</v>
      </c>
      <c r="E19" s="174">
        <v>0</v>
      </c>
      <c r="F19" s="172">
        <f t="shared" si="3"/>
        <v>0</v>
      </c>
      <c r="G19" s="171">
        <v>0</v>
      </c>
      <c r="H19" s="170">
        <v>0</v>
      </c>
      <c r="I19" s="101">
        <f t="shared" si="1"/>
        <v>0</v>
      </c>
      <c r="J19" s="268">
        <v>0</v>
      </c>
      <c r="K19" s="282">
        <f t="shared" si="4"/>
        <v>0</v>
      </c>
      <c r="L19" s="211">
        <f t="shared" si="5"/>
        <v>0</v>
      </c>
      <c r="M19" s="60"/>
      <c r="N19" s="61"/>
    </row>
    <row r="20" spans="1:17" ht="18.75" x14ac:dyDescent="0.3">
      <c r="A20" s="236"/>
      <c r="B20" s="288">
        <v>0</v>
      </c>
      <c r="C20" s="170">
        <v>0</v>
      </c>
      <c r="D20" s="226">
        <f t="shared" si="2"/>
        <v>0</v>
      </c>
      <c r="E20" s="174">
        <v>0</v>
      </c>
      <c r="F20" s="172">
        <f t="shared" si="3"/>
        <v>0</v>
      </c>
      <c r="G20" s="171">
        <v>0</v>
      </c>
      <c r="H20" s="170">
        <v>0</v>
      </c>
      <c r="I20" s="101">
        <f t="shared" si="1"/>
        <v>0</v>
      </c>
      <c r="J20" s="268">
        <v>0</v>
      </c>
      <c r="K20" s="282">
        <f t="shared" si="4"/>
        <v>0</v>
      </c>
      <c r="L20" s="211">
        <f t="shared" si="5"/>
        <v>0</v>
      </c>
      <c r="M20" s="60">
        <v>0</v>
      </c>
      <c r="N20" s="61">
        <f t="shared" ref="N20:N25" si="6">D20+M20</f>
        <v>0</v>
      </c>
    </row>
    <row r="21" spans="1:17" ht="18.75" x14ac:dyDescent="0.3">
      <c r="A21" s="236"/>
      <c r="B21" s="288">
        <v>0</v>
      </c>
      <c r="C21" s="170">
        <v>0</v>
      </c>
      <c r="D21" s="226">
        <f t="shared" si="2"/>
        <v>0</v>
      </c>
      <c r="E21" s="174">
        <v>0</v>
      </c>
      <c r="F21" s="172">
        <f t="shared" si="3"/>
        <v>0</v>
      </c>
      <c r="G21" s="171">
        <v>0</v>
      </c>
      <c r="H21" s="170">
        <v>0</v>
      </c>
      <c r="I21" s="101">
        <f t="shared" si="1"/>
        <v>0</v>
      </c>
      <c r="J21" s="268">
        <v>0</v>
      </c>
      <c r="K21" s="282">
        <f t="shared" si="4"/>
        <v>0</v>
      </c>
      <c r="L21" s="211">
        <f t="shared" si="5"/>
        <v>0</v>
      </c>
      <c r="M21" s="60">
        <v>0</v>
      </c>
      <c r="N21" s="61">
        <f t="shared" si="6"/>
        <v>0</v>
      </c>
    </row>
    <row r="22" spans="1:17" ht="18.75" x14ac:dyDescent="0.3">
      <c r="A22" s="51"/>
      <c r="B22" s="288">
        <v>0</v>
      </c>
      <c r="C22" s="170">
        <v>0</v>
      </c>
      <c r="D22" s="226">
        <f t="shared" si="2"/>
        <v>0</v>
      </c>
      <c r="E22" s="174">
        <v>0</v>
      </c>
      <c r="F22" s="172">
        <f t="shared" si="3"/>
        <v>0</v>
      </c>
      <c r="G22" s="171">
        <v>0</v>
      </c>
      <c r="H22" s="170">
        <v>0</v>
      </c>
      <c r="I22" s="101">
        <f t="shared" si="1"/>
        <v>0</v>
      </c>
      <c r="J22" s="268">
        <v>0</v>
      </c>
      <c r="K22" s="282">
        <f t="shared" si="4"/>
        <v>0</v>
      </c>
      <c r="L22" s="211">
        <f t="shared" si="5"/>
        <v>0</v>
      </c>
      <c r="M22" s="60">
        <v>0</v>
      </c>
      <c r="N22" s="61">
        <f t="shared" si="6"/>
        <v>0</v>
      </c>
    </row>
    <row r="23" spans="1:17" ht="18.75" x14ac:dyDescent="0.3">
      <c r="A23" s="62"/>
      <c r="B23" s="288">
        <v>0</v>
      </c>
      <c r="C23" s="170">
        <v>0</v>
      </c>
      <c r="D23" s="226">
        <f t="shared" si="2"/>
        <v>0</v>
      </c>
      <c r="E23" s="174">
        <v>0</v>
      </c>
      <c r="F23" s="172">
        <f t="shared" si="3"/>
        <v>0</v>
      </c>
      <c r="G23" s="171">
        <v>0</v>
      </c>
      <c r="H23" s="170">
        <v>0</v>
      </c>
      <c r="I23" s="101">
        <f t="shared" si="1"/>
        <v>0</v>
      </c>
      <c r="J23" s="268">
        <v>0</v>
      </c>
      <c r="K23" s="282">
        <f t="shared" si="4"/>
        <v>0</v>
      </c>
      <c r="L23" s="211">
        <f t="shared" si="5"/>
        <v>0</v>
      </c>
      <c r="M23" s="60">
        <v>0</v>
      </c>
      <c r="N23" s="61">
        <f t="shared" si="6"/>
        <v>0</v>
      </c>
    </row>
    <row r="24" spans="1:17" ht="18.75" x14ac:dyDescent="0.3">
      <c r="A24" s="63"/>
      <c r="B24" s="288">
        <v>0</v>
      </c>
      <c r="C24" s="170">
        <v>0</v>
      </c>
      <c r="D24" s="226">
        <f t="shared" si="2"/>
        <v>0</v>
      </c>
      <c r="E24" s="174">
        <v>0</v>
      </c>
      <c r="F24" s="172">
        <f t="shared" si="3"/>
        <v>0</v>
      </c>
      <c r="G24" s="171">
        <v>0</v>
      </c>
      <c r="H24" s="170">
        <v>0</v>
      </c>
      <c r="I24" s="101">
        <f t="shared" si="1"/>
        <v>0</v>
      </c>
      <c r="J24" s="268">
        <v>0</v>
      </c>
      <c r="K24" s="282">
        <f t="shared" si="4"/>
        <v>0</v>
      </c>
      <c r="L24" s="211">
        <f t="shared" si="5"/>
        <v>0</v>
      </c>
      <c r="M24" s="60">
        <v>0</v>
      </c>
      <c r="N24" s="61">
        <f t="shared" si="6"/>
        <v>0</v>
      </c>
    </row>
    <row r="25" spans="1:17" ht="18.75" x14ac:dyDescent="0.3">
      <c r="A25" s="62"/>
      <c r="B25" s="288">
        <v>0</v>
      </c>
      <c r="C25" s="170">
        <v>0</v>
      </c>
      <c r="D25" s="226">
        <f t="shared" si="2"/>
        <v>0</v>
      </c>
      <c r="E25" s="174">
        <v>0</v>
      </c>
      <c r="F25" s="172">
        <f t="shared" si="3"/>
        <v>0</v>
      </c>
      <c r="G25" s="171">
        <v>0</v>
      </c>
      <c r="H25" s="170">
        <v>0</v>
      </c>
      <c r="I25" s="101">
        <f t="shared" si="1"/>
        <v>0</v>
      </c>
      <c r="J25" s="268">
        <v>0</v>
      </c>
      <c r="K25" s="282">
        <f t="shared" si="4"/>
        <v>0</v>
      </c>
      <c r="L25" s="211">
        <f t="shared" si="5"/>
        <v>0</v>
      </c>
      <c r="M25" s="60">
        <v>0</v>
      </c>
      <c r="N25" s="61">
        <f t="shared" si="6"/>
        <v>0</v>
      </c>
    </row>
    <row r="26" spans="1:17" ht="18.75" x14ac:dyDescent="0.3">
      <c r="A26" s="64"/>
      <c r="B26" s="289">
        <v>0</v>
      </c>
      <c r="C26" s="173">
        <v>0</v>
      </c>
      <c r="D26" s="226">
        <f t="shared" si="2"/>
        <v>0</v>
      </c>
      <c r="E26" s="174">
        <v>0</v>
      </c>
      <c r="F26" s="172">
        <f t="shared" si="3"/>
        <v>0</v>
      </c>
      <c r="G26" s="171">
        <v>0</v>
      </c>
      <c r="H26" s="170">
        <v>0</v>
      </c>
      <c r="I26" s="101">
        <f t="shared" si="1"/>
        <v>0</v>
      </c>
      <c r="J26" s="269">
        <v>0</v>
      </c>
      <c r="K26" s="282">
        <f t="shared" si="4"/>
        <v>0</v>
      </c>
      <c r="L26" s="211">
        <f t="shared" si="5"/>
        <v>0</v>
      </c>
      <c r="M26" s="60"/>
      <c r="N26" s="60"/>
    </row>
    <row r="27" spans="1:17" ht="19.5" thickBot="1" x14ac:dyDescent="0.35">
      <c r="A27" s="65" t="s">
        <v>18</v>
      </c>
      <c r="B27" s="116">
        <f t="shared" ref="B27:L27" si="7">SUM(B15:B26)</f>
        <v>0</v>
      </c>
      <c r="C27" s="175">
        <f t="shared" si="7"/>
        <v>0</v>
      </c>
      <c r="D27" s="119">
        <f t="shared" si="7"/>
        <v>0</v>
      </c>
      <c r="E27" s="117">
        <f t="shared" si="7"/>
        <v>0</v>
      </c>
      <c r="F27" s="169">
        <f t="shared" si="7"/>
        <v>0</v>
      </c>
      <c r="G27" s="176">
        <f t="shared" si="7"/>
        <v>0</v>
      </c>
      <c r="H27" s="175">
        <f t="shared" si="7"/>
        <v>0</v>
      </c>
      <c r="I27" s="115">
        <f t="shared" si="7"/>
        <v>0</v>
      </c>
      <c r="J27" s="271">
        <f t="shared" si="7"/>
        <v>0</v>
      </c>
      <c r="K27" s="176">
        <f t="shared" si="7"/>
        <v>0</v>
      </c>
      <c r="L27" s="66">
        <f t="shared" si="7"/>
        <v>0</v>
      </c>
      <c r="M27" s="67">
        <f>SUM(M15:M25)</f>
        <v>0</v>
      </c>
      <c r="N27" s="68">
        <f>SUM(N15:N25)</f>
        <v>0</v>
      </c>
      <c r="Q27" s="229"/>
    </row>
    <row r="28" spans="1:17" ht="19.5" thickBot="1" x14ac:dyDescent="0.35">
      <c r="A28" s="192" t="s">
        <v>19</v>
      </c>
      <c r="B28" s="125"/>
      <c r="C28" s="193"/>
      <c r="D28" s="128"/>
      <c r="E28" s="194"/>
      <c r="F28" s="195"/>
      <c r="G28" s="128"/>
      <c r="H28" s="193"/>
      <c r="I28" s="196"/>
      <c r="J28" s="196"/>
      <c r="K28" s="196"/>
      <c r="L28" s="197"/>
      <c r="M28" s="120"/>
      <c r="N28" s="120"/>
    </row>
    <row r="29" spans="1:17" ht="32.25" customHeight="1" thickBot="1" x14ac:dyDescent="0.3">
      <c r="A29" s="69" t="s">
        <v>20</v>
      </c>
      <c r="B29" s="177"/>
      <c r="C29" s="178"/>
      <c r="D29" s="218"/>
      <c r="E29" s="219"/>
      <c r="F29" s="219"/>
      <c r="G29" s="220"/>
      <c r="H29" s="219"/>
      <c r="I29" s="220"/>
      <c r="J29" s="220"/>
      <c r="K29" s="220"/>
      <c r="L29" s="221"/>
      <c r="M29" s="70"/>
      <c r="N29" s="70"/>
    </row>
    <row r="30" spans="1:17" ht="18.75" x14ac:dyDescent="0.3">
      <c r="A30" s="71"/>
      <c r="B30" s="179">
        <v>0</v>
      </c>
      <c r="C30" s="180">
        <v>0</v>
      </c>
      <c r="D30" s="204">
        <f t="shared" ref="D30" si="8">B30*C30</f>
        <v>0</v>
      </c>
      <c r="E30" s="109">
        <v>0</v>
      </c>
      <c r="F30" s="216">
        <f>D30+E30</f>
        <v>0</v>
      </c>
      <c r="G30" s="217">
        <v>0</v>
      </c>
      <c r="H30" s="210">
        <v>0</v>
      </c>
      <c r="I30" s="204">
        <f t="shared" ref="I30" si="9">G30*H30</f>
        <v>0</v>
      </c>
      <c r="J30" s="263">
        <v>0</v>
      </c>
      <c r="K30" s="282"/>
      <c r="L30" s="211">
        <f>F30+I30</f>
        <v>0</v>
      </c>
      <c r="M30" s="60">
        <v>0</v>
      </c>
      <c r="N30" s="61">
        <f>D30+M30</f>
        <v>0</v>
      </c>
    </row>
    <row r="31" spans="1:17" ht="18.75" x14ac:dyDescent="0.3">
      <c r="A31" s="72" t="s">
        <v>21</v>
      </c>
      <c r="B31" s="181">
        <f>SUM(B30:B30)</f>
        <v>0</v>
      </c>
      <c r="C31" s="182">
        <f>SUM(C30)</f>
        <v>0</v>
      </c>
      <c r="D31" s="115">
        <f>SUM(D30:D30)</f>
        <v>0</v>
      </c>
      <c r="E31" s="116">
        <v>0</v>
      </c>
      <c r="F31" s="118">
        <f t="shared" ref="F31:N31" si="10">SUM(F30:F30)</f>
        <v>0</v>
      </c>
      <c r="G31" s="181">
        <f>SUM(G30)</f>
        <v>0</v>
      </c>
      <c r="H31" s="182">
        <f>SUM(H30)</f>
        <v>0</v>
      </c>
      <c r="I31" s="115">
        <f t="shared" si="10"/>
        <v>0</v>
      </c>
      <c r="J31" s="267">
        <f>SUM(J30)</f>
        <v>0</v>
      </c>
      <c r="K31" s="176"/>
      <c r="L31" s="66">
        <f t="shared" si="10"/>
        <v>0</v>
      </c>
      <c r="M31" s="67">
        <f t="shared" si="10"/>
        <v>0</v>
      </c>
      <c r="N31" s="73">
        <f t="shared" si="10"/>
        <v>0</v>
      </c>
    </row>
    <row r="32" spans="1:17" ht="31.5" customHeight="1" x14ac:dyDescent="0.25">
      <c r="A32" s="74" t="s">
        <v>22</v>
      </c>
      <c r="B32" s="183"/>
      <c r="C32" s="184"/>
      <c r="D32" s="185"/>
      <c r="E32" s="183"/>
      <c r="F32" s="186"/>
      <c r="G32" s="183"/>
      <c r="H32" s="184"/>
      <c r="I32" s="185"/>
      <c r="J32" s="185"/>
      <c r="K32" s="185"/>
      <c r="L32" s="75"/>
      <c r="M32" s="76"/>
      <c r="N32" s="76"/>
    </row>
    <row r="33" spans="1:16" ht="18.75" x14ac:dyDescent="0.3">
      <c r="A33" s="80"/>
      <c r="B33" s="306">
        <v>0</v>
      </c>
      <c r="C33" s="307">
        <v>0</v>
      </c>
      <c r="D33" s="299">
        <f>B33*C33</f>
        <v>0</v>
      </c>
      <c r="E33" s="187">
        <v>0</v>
      </c>
      <c r="F33" s="123">
        <f>D33+E33</f>
        <v>0</v>
      </c>
      <c r="G33" s="104">
        <v>0</v>
      </c>
      <c r="H33" s="170">
        <v>0</v>
      </c>
      <c r="I33" s="101">
        <f t="shared" ref="I33:I37" si="11">G33*H33</f>
        <v>0</v>
      </c>
      <c r="J33" s="269">
        <v>0</v>
      </c>
      <c r="K33" s="283">
        <f>I33+J33</f>
        <v>0</v>
      </c>
      <c r="L33" s="59">
        <f>F33+K33</f>
        <v>0</v>
      </c>
      <c r="M33" s="60">
        <v>0</v>
      </c>
      <c r="N33" s="61">
        <f>D33+M33</f>
        <v>0</v>
      </c>
    </row>
    <row r="34" spans="1:16" ht="18.75" x14ac:dyDescent="0.3">
      <c r="A34" s="237"/>
      <c r="B34" s="290">
        <v>0</v>
      </c>
      <c r="C34" s="300">
        <v>0</v>
      </c>
      <c r="D34" s="299">
        <f t="shared" ref="D34:D37" si="12">B34*C34</f>
        <v>0</v>
      </c>
      <c r="E34" s="107">
        <v>0</v>
      </c>
      <c r="F34" s="123">
        <f t="shared" ref="F34:F37" si="13">D34+E34</f>
        <v>0</v>
      </c>
      <c r="G34" s="104">
        <v>0</v>
      </c>
      <c r="H34" s="170">
        <v>0</v>
      </c>
      <c r="I34" s="101">
        <f t="shared" si="11"/>
        <v>0</v>
      </c>
      <c r="J34" s="269">
        <v>0</v>
      </c>
      <c r="K34" s="283">
        <f t="shared" ref="K34:K37" si="14">I34+J34</f>
        <v>0</v>
      </c>
      <c r="L34" s="59">
        <f t="shared" ref="L34:L37" si="15">F34+K34</f>
        <v>0</v>
      </c>
      <c r="M34" s="60">
        <v>0</v>
      </c>
      <c r="N34" s="61">
        <f>D34+M34</f>
        <v>0</v>
      </c>
    </row>
    <row r="35" spans="1:16" ht="18.75" x14ac:dyDescent="0.3">
      <c r="A35" s="237"/>
      <c r="B35" s="290">
        <v>0</v>
      </c>
      <c r="C35" s="300">
        <v>0</v>
      </c>
      <c r="D35" s="299">
        <f t="shared" si="12"/>
        <v>0</v>
      </c>
      <c r="E35" s="107">
        <v>0</v>
      </c>
      <c r="F35" s="123">
        <f t="shared" si="13"/>
        <v>0</v>
      </c>
      <c r="G35" s="104">
        <v>0</v>
      </c>
      <c r="H35" s="170">
        <v>0</v>
      </c>
      <c r="I35" s="101">
        <f t="shared" si="11"/>
        <v>0</v>
      </c>
      <c r="J35" s="269">
        <v>0</v>
      </c>
      <c r="K35" s="283">
        <f t="shared" si="14"/>
        <v>0</v>
      </c>
      <c r="L35" s="59">
        <f t="shared" si="15"/>
        <v>0</v>
      </c>
      <c r="M35" s="60">
        <v>0</v>
      </c>
      <c r="N35" s="61">
        <f>D35+M35</f>
        <v>0</v>
      </c>
    </row>
    <row r="36" spans="1:16" ht="18.75" x14ac:dyDescent="0.3">
      <c r="A36" s="237"/>
      <c r="B36" s="301">
        <v>0</v>
      </c>
      <c r="C36" s="300">
        <v>0</v>
      </c>
      <c r="D36" s="299">
        <f t="shared" si="12"/>
        <v>0</v>
      </c>
      <c r="E36" s="107">
        <v>0</v>
      </c>
      <c r="F36" s="123">
        <f>D36+E36</f>
        <v>0</v>
      </c>
      <c r="G36" s="104">
        <v>0</v>
      </c>
      <c r="H36" s="170">
        <v>0</v>
      </c>
      <c r="I36" s="101">
        <f t="shared" si="11"/>
        <v>0</v>
      </c>
      <c r="J36" s="269">
        <v>0</v>
      </c>
      <c r="K36" s="283">
        <f t="shared" si="14"/>
        <v>0</v>
      </c>
      <c r="L36" s="59">
        <f t="shared" si="15"/>
        <v>0</v>
      </c>
      <c r="M36" s="60"/>
      <c r="N36" s="61"/>
    </row>
    <row r="37" spans="1:16" ht="18.75" x14ac:dyDescent="0.3">
      <c r="A37" s="237"/>
      <c r="B37" s="302">
        <v>0</v>
      </c>
      <c r="C37" s="303">
        <v>0</v>
      </c>
      <c r="D37" s="299">
        <f t="shared" si="12"/>
        <v>0</v>
      </c>
      <c r="E37" s="107">
        <v>0</v>
      </c>
      <c r="F37" s="123">
        <f t="shared" si="13"/>
        <v>0</v>
      </c>
      <c r="G37" s="188">
        <v>0</v>
      </c>
      <c r="H37" s="170">
        <v>0</v>
      </c>
      <c r="I37" s="101">
        <f t="shared" si="11"/>
        <v>0</v>
      </c>
      <c r="J37" s="269">
        <v>0</v>
      </c>
      <c r="K37" s="283">
        <f t="shared" si="14"/>
        <v>0</v>
      </c>
      <c r="L37" s="59">
        <f t="shared" si="15"/>
        <v>0</v>
      </c>
      <c r="M37" s="60">
        <v>0</v>
      </c>
      <c r="N37" s="61">
        <f>D36+M37</f>
        <v>0</v>
      </c>
    </row>
    <row r="38" spans="1:16" ht="19.5" thickBot="1" x14ac:dyDescent="0.35">
      <c r="A38" s="72" t="s">
        <v>23</v>
      </c>
      <c r="B38" s="304">
        <f>SUM(B33:B37)</f>
        <v>0</v>
      </c>
      <c r="C38" s="305">
        <f>SUM(C33:C37)</f>
        <v>0</v>
      </c>
      <c r="D38" s="128">
        <f t="shared" ref="D38:N38" si="16">SUM(D33:D37)</f>
        <v>0</v>
      </c>
      <c r="E38" s="127">
        <f>SUM(E33:E37)</f>
        <v>0</v>
      </c>
      <c r="F38" s="196">
        <f>SUM(F33:F37)</f>
        <v>0</v>
      </c>
      <c r="G38" s="127">
        <f t="shared" si="16"/>
        <v>0</v>
      </c>
      <c r="H38" s="189">
        <f t="shared" si="16"/>
        <v>0</v>
      </c>
      <c r="I38" s="190">
        <f t="shared" si="16"/>
        <v>0</v>
      </c>
      <c r="J38" s="270">
        <f>SUM(J33:J37)</f>
        <v>0</v>
      </c>
      <c r="K38" s="196">
        <f>SUM(K33:K37)</f>
        <v>0</v>
      </c>
      <c r="L38" s="82">
        <f>SUM(L33:L37)</f>
        <v>0</v>
      </c>
      <c r="M38" s="67">
        <f t="shared" si="16"/>
        <v>0</v>
      </c>
      <c r="N38" s="68">
        <f t="shared" si="16"/>
        <v>0</v>
      </c>
    </row>
    <row r="39" spans="1:16" ht="33" customHeight="1" thickBot="1" x14ac:dyDescent="0.3">
      <c r="A39" s="77" t="s">
        <v>24</v>
      </c>
      <c r="B39" s="212"/>
      <c r="C39" s="213"/>
      <c r="D39" s="213"/>
      <c r="E39" s="213"/>
      <c r="F39" s="213"/>
      <c r="G39" s="214"/>
      <c r="H39" s="213"/>
      <c r="I39" s="213"/>
      <c r="J39" s="213"/>
      <c r="K39" s="213"/>
      <c r="L39" s="215"/>
      <c r="M39" s="78"/>
      <c r="N39" s="78"/>
    </row>
    <row r="40" spans="1:16" ht="18.75" x14ac:dyDescent="0.3">
      <c r="A40" s="79"/>
      <c r="B40" s="209">
        <v>0</v>
      </c>
      <c r="C40" s="210">
        <v>0</v>
      </c>
      <c r="D40" s="204">
        <f t="shared" ref="D40:D41" si="17">B40*C40</f>
        <v>0</v>
      </c>
      <c r="E40" s="187">
        <v>0</v>
      </c>
      <c r="F40" s="208">
        <f>D40+E40</f>
        <v>0</v>
      </c>
      <c r="G40" s="209">
        <v>0</v>
      </c>
      <c r="H40" s="210">
        <v>0</v>
      </c>
      <c r="I40" s="204">
        <f t="shared" ref="I40:I41" si="18">G40*H40</f>
        <v>0</v>
      </c>
      <c r="J40" s="263">
        <v>0</v>
      </c>
      <c r="K40" s="282">
        <f>I40+J40</f>
        <v>0</v>
      </c>
      <c r="L40" s="211">
        <f>F40+K40</f>
        <v>0</v>
      </c>
      <c r="M40" s="60">
        <v>0</v>
      </c>
      <c r="N40" s="61">
        <f>D40+M40</f>
        <v>0</v>
      </c>
    </row>
    <row r="41" spans="1:16" ht="18.75" x14ac:dyDescent="0.3">
      <c r="A41" s="80"/>
      <c r="B41" s="104">
        <v>0</v>
      </c>
      <c r="C41" s="170">
        <v>0</v>
      </c>
      <c r="D41" s="101">
        <f t="shared" si="17"/>
        <v>0</v>
      </c>
      <c r="E41" s="107">
        <v>0</v>
      </c>
      <c r="F41" s="123">
        <f>D41+E41</f>
        <v>0</v>
      </c>
      <c r="G41" s="104">
        <v>0</v>
      </c>
      <c r="H41" s="170">
        <v>0</v>
      </c>
      <c r="I41" s="101">
        <f t="shared" si="18"/>
        <v>0</v>
      </c>
      <c r="J41" s="264">
        <v>0</v>
      </c>
      <c r="K41" s="282">
        <f>I41+J41</f>
        <v>0</v>
      </c>
      <c r="L41" s="211">
        <f>F41+K41</f>
        <v>0</v>
      </c>
      <c r="M41" s="60">
        <v>0</v>
      </c>
      <c r="N41" s="61">
        <f>D41+M41</f>
        <v>0</v>
      </c>
    </row>
    <row r="42" spans="1:16" ht="19.5" thickBot="1" x14ac:dyDescent="0.35">
      <c r="A42" s="81" t="s">
        <v>25</v>
      </c>
      <c r="B42" s="127">
        <f>SUM(B40:B41)</f>
        <v>0</v>
      </c>
      <c r="C42" s="189">
        <v>0</v>
      </c>
      <c r="D42" s="190">
        <f t="shared" ref="D42:M42" si="19">SUM(D40:D41)</f>
        <v>0</v>
      </c>
      <c r="E42" s="117">
        <f>SUM(E40:E41)</f>
        <v>0</v>
      </c>
      <c r="F42" s="191">
        <f>SUM(F40:F41)</f>
        <v>0</v>
      </c>
      <c r="G42" s="127">
        <f t="shared" si="19"/>
        <v>0</v>
      </c>
      <c r="H42" s="189">
        <f>SUM(H40:H41)</f>
        <v>0</v>
      </c>
      <c r="I42" s="190">
        <f t="shared" si="19"/>
        <v>0</v>
      </c>
      <c r="J42" s="265">
        <f>SUM(J40:J41)</f>
        <v>0</v>
      </c>
      <c r="K42" s="284">
        <f>SUM(K40:K41)</f>
        <v>0</v>
      </c>
      <c r="L42" s="82">
        <f>SUM(L40:L41)</f>
        <v>0</v>
      </c>
      <c r="M42" s="83">
        <f t="shared" si="19"/>
        <v>0</v>
      </c>
      <c r="N42" s="84">
        <f>D42-M42</f>
        <v>0</v>
      </c>
    </row>
    <row r="43" spans="1:16" ht="33.950000000000003" customHeight="1" thickBot="1" x14ac:dyDescent="0.35">
      <c r="A43" s="255" t="s">
        <v>26</v>
      </c>
      <c r="B43" s="256">
        <f t="shared" ref="B43:N43" si="20">B13+B27+B31+B38+B42</f>
        <v>0</v>
      </c>
      <c r="C43" s="257">
        <f t="shared" si="20"/>
        <v>0</v>
      </c>
      <c r="D43" s="256">
        <f t="shared" si="20"/>
        <v>0</v>
      </c>
      <c r="E43" s="256">
        <f t="shared" si="20"/>
        <v>0</v>
      </c>
      <c r="F43" s="256">
        <f t="shared" si="20"/>
        <v>0</v>
      </c>
      <c r="G43" s="256">
        <f t="shared" si="20"/>
        <v>0</v>
      </c>
      <c r="H43" s="257">
        <f t="shared" si="20"/>
        <v>0</v>
      </c>
      <c r="I43" s="256">
        <f t="shared" si="20"/>
        <v>0</v>
      </c>
      <c r="J43" s="272">
        <f t="shared" si="20"/>
        <v>0</v>
      </c>
      <c r="K43" s="256">
        <f t="shared" si="20"/>
        <v>0</v>
      </c>
      <c r="L43" s="256">
        <f t="shared" si="20"/>
        <v>0</v>
      </c>
      <c r="M43" s="85">
        <f t="shared" si="20"/>
        <v>0</v>
      </c>
      <c r="N43" s="86">
        <f t="shared" si="20"/>
        <v>0</v>
      </c>
      <c r="P43" s="162"/>
    </row>
    <row r="44" spans="1:16" ht="15.75" thickBot="1" x14ac:dyDescent="0.3">
      <c r="A44" s="87"/>
      <c r="B44" s="88"/>
      <c r="C44" s="89"/>
      <c r="D44" s="90"/>
      <c r="E44" s="91"/>
      <c r="F44" s="91"/>
      <c r="G44" s="92"/>
      <c r="H44" s="89"/>
      <c r="I44" s="90"/>
      <c r="J44" s="90"/>
      <c r="K44" s="90"/>
      <c r="L44" s="93"/>
      <c r="M44" s="94"/>
      <c r="N44" s="94"/>
    </row>
    <row r="45" spans="1:16" ht="22.5" customHeight="1" thickBot="1" x14ac:dyDescent="0.35">
      <c r="A45" s="207" t="s">
        <v>27</v>
      </c>
      <c r="B45" s="202" t="s">
        <v>28</v>
      </c>
      <c r="C45" s="199"/>
      <c r="D45" s="203" t="s">
        <v>38</v>
      </c>
      <c r="E45" s="41" t="s">
        <v>40</v>
      </c>
      <c r="F45" s="42"/>
      <c r="G45" s="198"/>
      <c r="H45" s="199"/>
      <c r="I45" s="234" t="s">
        <v>43</v>
      </c>
      <c r="J45" s="41" t="s">
        <v>40</v>
      </c>
      <c r="K45" s="241"/>
      <c r="L45" s="200" t="s">
        <v>29</v>
      </c>
      <c r="M45" s="95"/>
      <c r="N45" s="95"/>
    </row>
    <row r="46" spans="1:16" ht="31.5" customHeight="1" thickBot="1" x14ac:dyDescent="0.3">
      <c r="A46" s="206" t="s">
        <v>30</v>
      </c>
      <c r="B46" s="133"/>
      <c r="C46" s="134"/>
      <c r="D46" s="205"/>
      <c r="E46" s="206"/>
      <c r="F46" s="98"/>
      <c r="G46" s="132"/>
      <c r="H46" s="134"/>
      <c r="I46" s="201"/>
      <c r="J46" s="242"/>
      <c r="K46" s="242"/>
      <c r="L46" s="136"/>
      <c r="M46" s="76"/>
      <c r="N46" s="76"/>
    </row>
    <row r="47" spans="1:16" ht="15.75" customHeight="1" x14ac:dyDescent="0.25">
      <c r="A47" s="111"/>
      <c r="B47" s="294">
        <v>0</v>
      </c>
      <c r="C47" s="295">
        <v>0</v>
      </c>
      <c r="D47" s="292">
        <f>B47*C47</f>
        <v>0</v>
      </c>
      <c r="E47" s="187">
        <v>0</v>
      </c>
      <c r="F47" s="102">
        <f>D47+E47</f>
        <v>0</v>
      </c>
      <c r="G47" s="247">
        <v>0</v>
      </c>
      <c r="H47" s="248">
        <v>0</v>
      </c>
      <c r="I47" s="249">
        <f>G47*H47</f>
        <v>0</v>
      </c>
      <c r="J47" s="273">
        <v>0</v>
      </c>
      <c r="K47" s="285">
        <f>I47+J47</f>
        <v>0</v>
      </c>
      <c r="L47" s="105">
        <f>F47+K47</f>
        <v>0</v>
      </c>
      <c r="M47" s="106">
        <v>0</v>
      </c>
      <c r="N47" s="61">
        <f t="shared" ref="N47:N52" si="21">D47+M47</f>
        <v>0</v>
      </c>
    </row>
    <row r="48" spans="1:16" ht="15.75" customHeight="1" x14ac:dyDescent="0.25">
      <c r="A48" s="111"/>
      <c r="B48" s="290">
        <v>0</v>
      </c>
      <c r="C48" s="296">
        <v>0</v>
      </c>
      <c r="D48" s="292">
        <f t="shared" ref="D48:D52" si="22">B48*C48</f>
        <v>0</v>
      </c>
      <c r="E48" s="187">
        <v>0</v>
      </c>
      <c r="F48" s="108">
        <f t="shared" ref="F48:F52" si="23">D48+E48</f>
        <v>0</v>
      </c>
      <c r="G48" s="104">
        <v>0</v>
      </c>
      <c r="H48" s="239">
        <v>0</v>
      </c>
      <c r="I48" s="250">
        <f t="shared" ref="I48:I50" si="24">G48*H48</f>
        <v>0</v>
      </c>
      <c r="J48" s="254">
        <v>0</v>
      </c>
      <c r="K48" s="285">
        <f t="shared" ref="K48:K52" si="25">I48+J48</f>
        <v>0</v>
      </c>
      <c r="L48" s="105">
        <f t="shared" ref="L48:L52" si="26">F48+K48</f>
        <v>0</v>
      </c>
      <c r="M48" s="106">
        <v>0</v>
      </c>
      <c r="N48" s="61">
        <f t="shared" si="21"/>
        <v>0</v>
      </c>
    </row>
    <row r="49" spans="1:14" ht="15.75" customHeight="1" x14ac:dyDescent="0.25">
      <c r="A49" s="111"/>
      <c r="B49" s="290">
        <v>0</v>
      </c>
      <c r="C49" s="296">
        <v>0</v>
      </c>
      <c r="D49" s="292">
        <f t="shared" si="22"/>
        <v>0</v>
      </c>
      <c r="E49" s="187">
        <v>0</v>
      </c>
      <c r="F49" s="108">
        <f t="shared" si="23"/>
        <v>0</v>
      </c>
      <c r="G49" s="104">
        <v>0</v>
      </c>
      <c r="H49" s="239">
        <v>0</v>
      </c>
      <c r="I49" s="250">
        <f t="shared" si="24"/>
        <v>0</v>
      </c>
      <c r="J49" s="254">
        <v>0</v>
      </c>
      <c r="K49" s="285">
        <f t="shared" si="25"/>
        <v>0</v>
      </c>
      <c r="L49" s="105">
        <f t="shared" si="26"/>
        <v>0</v>
      </c>
      <c r="M49" s="106">
        <v>0</v>
      </c>
      <c r="N49" s="61">
        <f t="shared" si="21"/>
        <v>0</v>
      </c>
    </row>
    <row r="50" spans="1:14" ht="15.75" customHeight="1" x14ac:dyDescent="0.25">
      <c r="A50" s="111"/>
      <c r="B50" s="290">
        <v>0</v>
      </c>
      <c r="C50" s="296">
        <v>0</v>
      </c>
      <c r="D50" s="292">
        <f t="shared" si="22"/>
        <v>0</v>
      </c>
      <c r="E50" s="187">
        <v>0</v>
      </c>
      <c r="F50" s="108">
        <f t="shared" si="23"/>
        <v>0</v>
      </c>
      <c r="G50" s="104">
        <v>0</v>
      </c>
      <c r="H50" s="239">
        <v>0</v>
      </c>
      <c r="I50" s="250">
        <f t="shared" si="24"/>
        <v>0</v>
      </c>
      <c r="J50" s="254">
        <v>0</v>
      </c>
      <c r="K50" s="285">
        <f t="shared" si="25"/>
        <v>0</v>
      </c>
      <c r="L50" s="105">
        <f t="shared" si="26"/>
        <v>0</v>
      </c>
      <c r="M50" s="106">
        <v>0</v>
      </c>
      <c r="N50" s="61">
        <f t="shared" si="21"/>
        <v>0</v>
      </c>
    </row>
    <row r="51" spans="1:14" ht="15.75" x14ac:dyDescent="0.25">
      <c r="A51" s="291"/>
      <c r="B51" s="290">
        <v>0</v>
      </c>
      <c r="C51" s="297">
        <v>0</v>
      </c>
      <c r="D51" s="292">
        <f t="shared" si="22"/>
        <v>0</v>
      </c>
      <c r="E51" s="187">
        <v>0</v>
      </c>
      <c r="F51" s="108">
        <f t="shared" si="23"/>
        <v>0</v>
      </c>
      <c r="G51" s="104">
        <v>0</v>
      </c>
      <c r="H51" s="100">
        <v>0</v>
      </c>
      <c r="I51" s="103">
        <f t="shared" ref="I51:I52" si="27">G51*H51</f>
        <v>0</v>
      </c>
      <c r="J51" s="274">
        <v>0</v>
      </c>
      <c r="K51" s="285">
        <f t="shared" si="25"/>
        <v>0</v>
      </c>
      <c r="L51" s="105">
        <f t="shared" si="26"/>
        <v>0</v>
      </c>
      <c r="M51" s="60">
        <v>0</v>
      </c>
      <c r="N51" s="61">
        <f t="shared" si="21"/>
        <v>0</v>
      </c>
    </row>
    <row r="52" spans="1:14" ht="15.75" x14ac:dyDescent="0.25">
      <c r="A52" s="111"/>
      <c r="B52" s="290">
        <v>0</v>
      </c>
      <c r="C52" s="297">
        <v>0</v>
      </c>
      <c r="D52" s="292">
        <f t="shared" si="22"/>
        <v>0</v>
      </c>
      <c r="E52" s="187">
        <v>0</v>
      </c>
      <c r="F52" s="108">
        <f t="shared" si="23"/>
        <v>0</v>
      </c>
      <c r="G52" s="104">
        <v>0</v>
      </c>
      <c r="H52" s="100">
        <v>0</v>
      </c>
      <c r="I52" s="103">
        <f t="shared" si="27"/>
        <v>0</v>
      </c>
      <c r="J52" s="274">
        <v>0</v>
      </c>
      <c r="K52" s="285">
        <f t="shared" si="25"/>
        <v>0</v>
      </c>
      <c r="L52" s="105">
        <f t="shared" si="26"/>
        <v>0</v>
      </c>
      <c r="M52" s="60">
        <v>0</v>
      </c>
      <c r="N52" s="61">
        <f t="shared" si="21"/>
        <v>0</v>
      </c>
    </row>
    <row r="53" spans="1:14" ht="16.5" thickBot="1" x14ac:dyDescent="0.3">
      <c r="A53" s="112" t="s">
        <v>31</v>
      </c>
      <c r="B53" s="251">
        <f t="shared" ref="B53:N53" si="28">SUM(B47:B52)</f>
        <v>0</v>
      </c>
      <c r="C53" s="298">
        <f t="shared" si="28"/>
        <v>0</v>
      </c>
      <c r="D53" s="176">
        <f t="shared" si="28"/>
        <v>0</v>
      </c>
      <c r="E53" s="116">
        <f t="shared" si="28"/>
        <v>0</v>
      </c>
      <c r="F53" s="117">
        <f t="shared" si="28"/>
        <v>0</v>
      </c>
      <c r="G53" s="251">
        <f t="shared" si="28"/>
        <v>0</v>
      </c>
      <c r="H53" s="252">
        <f t="shared" si="28"/>
        <v>0</v>
      </c>
      <c r="I53" s="253">
        <f t="shared" si="28"/>
        <v>0</v>
      </c>
      <c r="J53" s="275">
        <f t="shared" si="28"/>
        <v>0</v>
      </c>
      <c r="K53" s="176">
        <f t="shared" si="28"/>
        <v>0</v>
      </c>
      <c r="L53" s="116">
        <f t="shared" si="28"/>
        <v>0</v>
      </c>
      <c r="M53" s="120">
        <f t="shared" si="28"/>
        <v>0</v>
      </c>
      <c r="N53" s="73">
        <f t="shared" si="28"/>
        <v>0</v>
      </c>
    </row>
    <row r="54" spans="1:14" ht="31.5" customHeight="1" x14ac:dyDescent="0.25">
      <c r="A54" s="96" t="s">
        <v>32</v>
      </c>
      <c r="B54" s="244"/>
      <c r="C54" s="293"/>
      <c r="D54" s="121"/>
      <c r="E54" s="99"/>
      <c r="F54" s="122"/>
      <c r="G54" s="244"/>
      <c r="H54" s="245"/>
      <c r="I54" s="246"/>
      <c r="J54" s="246"/>
      <c r="K54" s="97"/>
      <c r="L54" s="99"/>
      <c r="M54" s="76"/>
      <c r="N54" s="76"/>
    </row>
    <row r="55" spans="1:14" ht="15.75" customHeight="1" x14ac:dyDescent="0.25">
      <c r="A55" s="111"/>
      <c r="B55" s="104">
        <v>0</v>
      </c>
      <c r="C55" s="239">
        <v>0</v>
      </c>
      <c r="D55" s="101">
        <f>B55*C55</f>
        <v>0</v>
      </c>
      <c r="E55" s="107">
        <v>0</v>
      </c>
      <c r="F55" s="123">
        <f>D55+E55</f>
        <v>0</v>
      </c>
      <c r="G55" s="104">
        <v>0</v>
      </c>
      <c r="H55" s="100">
        <v>0</v>
      </c>
      <c r="I55" s="103">
        <f>G55*H55</f>
        <v>0</v>
      </c>
      <c r="J55" s="276">
        <v>0</v>
      </c>
      <c r="K55" s="285">
        <f>I55+J55</f>
        <v>0</v>
      </c>
      <c r="L55" s="105">
        <f>F55+K55</f>
        <v>0</v>
      </c>
      <c r="M55" s="106">
        <v>0</v>
      </c>
      <c r="N55" s="61">
        <f>D55+M55</f>
        <v>0</v>
      </c>
    </row>
    <row r="56" spans="1:14" ht="15.75" customHeight="1" x14ac:dyDescent="0.25">
      <c r="A56" s="111"/>
      <c r="B56" s="104">
        <v>0</v>
      </c>
      <c r="C56" s="239">
        <v>0</v>
      </c>
      <c r="D56" s="101">
        <f t="shared" ref="D56:D61" si="29">B56*C56</f>
        <v>0</v>
      </c>
      <c r="E56" s="107">
        <v>0</v>
      </c>
      <c r="F56" s="123">
        <f t="shared" ref="F56:F61" si="30">D56+E56</f>
        <v>0</v>
      </c>
      <c r="G56" s="104">
        <v>0</v>
      </c>
      <c r="H56" s="100">
        <v>0</v>
      </c>
      <c r="I56" s="103">
        <f t="shared" ref="I56:I61" si="31">G56*H56</f>
        <v>0</v>
      </c>
      <c r="J56" s="276">
        <v>0</v>
      </c>
      <c r="K56" s="285">
        <f t="shared" ref="K56:K61" si="32">I56+J56</f>
        <v>0</v>
      </c>
      <c r="L56" s="105">
        <f t="shared" ref="L56:L61" si="33">F56+K56</f>
        <v>0</v>
      </c>
      <c r="M56" s="106"/>
      <c r="N56" s="61"/>
    </row>
    <row r="57" spans="1:14" ht="15.75" customHeight="1" x14ac:dyDescent="0.25">
      <c r="A57" s="111"/>
      <c r="B57" s="104">
        <v>0</v>
      </c>
      <c r="C57" s="239">
        <v>0</v>
      </c>
      <c r="D57" s="101">
        <f t="shared" si="29"/>
        <v>0</v>
      </c>
      <c r="E57" s="107">
        <v>0</v>
      </c>
      <c r="F57" s="123">
        <f t="shared" si="30"/>
        <v>0</v>
      </c>
      <c r="G57" s="104">
        <v>0</v>
      </c>
      <c r="H57" s="100">
        <v>0</v>
      </c>
      <c r="I57" s="103">
        <f t="shared" si="31"/>
        <v>0</v>
      </c>
      <c r="J57" s="276">
        <v>0</v>
      </c>
      <c r="K57" s="285">
        <f t="shared" si="32"/>
        <v>0</v>
      </c>
      <c r="L57" s="105">
        <f t="shared" si="33"/>
        <v>0</v>
      </c>
      <c r="M57" s="106"/>
      <c r="N57" s="61"/>
    </row>
    <row r="58" spans="1:14" ht="15.75" customHeight="1" x14ac:dyDescent="0.25">
      <c r="A58" s="111"/>
      <c r="B58" s="104">
        <v>0</v>
      </c>
      <c r="C58" s="239">
        <v>0</v>
      </c>
      <c r="D58" s="101">
        <f t="shared" si="29"/>
        <v>0</v>
      </c>
      <c r="E58" s="107">
        <v>0</v>
      </c>
      <c r="F58" s="123">
        <f t="shared" si="30"/>
        <v>0</v>
      </c>
      <c r="G58" s="104">
        <v>0</v>
      </c>
      <c r="H58" s="100">
        <v>0</v>
      </c>
      <c r="I58" s="103">
        <f t="shared" si="31"/>
        <v>0</v>
      </c>
      <c r="J58" s="276">
        <v>0</v>
      </c>
      <c r="K58" s="285">
        <f t="shared" si="32"/>
        <v>0</v>
      </c>
      <c r="L58" s="105">
        <f t="shared" si="33"/>
        <v>0</v>
      </c>
      <c r="M58" s="106"/>
      <c r="N58" s="61"/>
    </row>
    <row r="59" spans="1:14" ht="15.75" customHeight="1" x14ac:dyDescent="0.25">
      <c r="A59" s="111"/>
      <c r="B59" s="104">
        <v>0</v>
      </c>
      <c r="C59" s="239">
        <v>0</v>
      </c>
      <c r="D59" s="101">
        <f t="shared" si="29"/>
        <v>0</v>
      </c>
      <c r="E59" s="107">
        <v>0</v>
      </c>
      <c r="F59" s="123">
        <f t="shared" si="30"/>
        <v>0</v>
      </c>
      <c r="G59" s="104">
        <v>0</v>
      </c>
      <c r="H59" s="100">
        <v>0</v>
      </c>
      <c r="I59" s="103">
        <f t="shared" si="31"/>
        <v>0</v>
      </c>
      <c r="J59" s="276">
        <v>0</v>
      </c>
      <c r="K59" s="285">
        <f t="shared" si="32"/>
        <v>0</v>
      </c>
      <c r="L59" s="105">
        <f t="shared" si="33"/>
        <v>0</v>
      </c>
      <c r="M59" s="106"/>
      <c r="N59" s="61"/>
    </row>
    <row r="60" spans="1:14" ht="15.75" customHeight="1" x14ac:dyDescent="0.25">
      <c r="A60" s="111"/>
      <c r="B60" s="104">
        <v>0</v>
      </c>
      <c r="C60" s="239">
        <v>0</v>
      </c>
      <c r="D60" s="101">
        <f t="shared" si="29"/>
        <v>0</v>
      </c>
      <c r="E60" s="107">
        <v>0</v>
      </c>
      <c r="F60" s="123">
        <f t="shared" si="30"/>
        <v>0</v>
      </c>
      <c r="G60" s="104">
        <v>0</v>
      </c>
      <c r="H60" s="100">
        <v>0</v>
      </c>
      <c r="I60" s="103">
        <f t="shared" si="31"/>
        <v>0</v>
      </c>
      <c r="J60" s="276">
        <v>0</v>
      </c>
      <c r="K60" s="285">
        <f t="shared" si="32"/>
        <v>0</v>
      </c>
      <c r="L60" s="105">
        <f t="shared" si="33"/>
        <v>0</v>
      </c>
      <c r="M60" s="106"/>
      <c r="N60" s="61"/>
    </row>
    <row r="61" spans="1:14" ht="15.75" customHeight="1" x14ac:dyDescent="0.25">
      <c r="A61" s="111"/>
      <c r="B61" s="104">
        <v>0</v>
      </c>
      <c r="C61" s="239">
        <v>0</v>
      </c>
      <c r="D61" s="101">
        <f t="shared" si="29"/>
        <v>0</v>
      </c>
      <c r="E61" s="107">
        <v>0</v>
      </c>
      <c r="F61" s="123">
        <f t="shared" si="30"/>
        <v>0</v>
      </c>
      <c r="G61" s="104">
        <v>0</v>
      </c>
      <c r="H61" s="100">
        <v>0</v>
      </c>
      <c r="I61" s="103">
        <f t="shared" si="31"/>
        <v>0</v>
      </c>
      <c r="J61" s="276">
        <v>0</v>
      </c>
      <c r="K61" s="285">
        <f t="shared" si="32"/>
        <v>0</v>
      </c>
      <c r="L61" s="105">
        <f t="shared" si="33"/>
        <v>0</v>
      </c>
      <c r="M61" s="106"/>
      <c r="N61" s="61"/>
    </row>
    <row r="62" spans="1:14" ht="15.75" customHeight="1" x14ac:dyDescent="0.25">
      <c r="A62" s="111"/>
      <c r="B62" s="104">
        <v>0</v>
      </c>
      <c r="C62" s="100">
        <v>0</v>
      </c>
      <c r="D62" s="101">
        <f t="shared" ref="D62:D63" si="34">B62*C62</f>
        <v>0</v>
      </c>
      <c r="E62" s="107">
        <v>0</v>
      </c>
      <c r="F62" s="123">
        <f t="shared" ref="F62:F63" si="35">D62+E62</f>
        <v>0</v>
      </c>
      <c r="G62" s="104">
        <v>0</v>
      </c>
      <c r="H62" s="100">
        <v>0</v>
      </c>
      <c r="I62" s="103">
        <f t="shared" ref="I62:I63" si="36">G62*H62</f>
        <v>0</v>
      </c>
      <c r="J62" s="276">
        <v>0</v>
      </c>
      <c r="K62" s="285">
        <f t="shared" ref="K62:K63" si="37">I62+J62</f>
        <v>0</v>
      </c>
      <c r="L62" s="105">
        <f t="shared" ref="L62:L63" si="38">F62+K62</f>
        <v>0</v>
      </c>
      <c r="M62" s="106">
        <v>0</v>
      </c>
      <c r="N62" s="61">
        <f>D62+M62</f>
        <v>0</v>
      </c>
    </row>
    <row r="63" spans="1:14" ht="15.75" customHeight="1" x14ac:dyDescent="0.25">
      <c r="A63" s="111"/>
      <c r="B63" s="104">
        <v>0</v>
      </c>
      <c r="C63" s="100">
        <v>0</v>
      </c>
      <c r="D63" s="101">
        <f t="shared" si="34"/>
        <v>0</v>
      </c>
      <c r="E63" s="107">
        <v>0</v>
      </c>
      <c r="F63" s="123">
        <f t="shared" si="35"/>
        <v>0</v>
      </c>
      <c r="G63" s="104">
        <v>0</v>
      </c>
      <c r="H63" s="100">
        <v>0</v>
      </c>
      <c r="I63" s="103">
        <f t="shared" si="36"/>
        <v>0</v>
      </c>
      <c r="J63" s="276">
        <v>0</v>
      </c>
      <c r="K63" s="285">
        <f t="shared" si="37"/>
        <v>0</v>
      </c>
      <c r="L63" s="105">
        <f t="shared" si="38"/>
        <v>0</v>
      </c>
      <c r="M63" s="106">
        <v>0</v>
      </c>
      <c r="N63" s="110">
        <f>D63+M63</f>
        <v>0</v>
      </c>
    </row>
    <row r="64" spans="1:14" ht="16.5" thickBot="1" x14ac:dyDescent="0.3">
      <c r="A64" s="124" t="s">
        <v>33</v>
      </c>
      <c r="B64" s="125">
        <f>SUM(B55:B63)</f>
        <v>0</v>
      </c>
      <c r="C64" s="126">
        <f t="shared" ref="C64" si="39">SUM(C55:C63)</f>
        <v>0</v>
      </c>
      <c r="D64" s="125">
        <f>SUM(D55:D63)</f>
        <v>0</v>
      </c>
      <c r="E64" s="127">
        <f>SUM(E55:E63)</f>
        <v>0</v>
      </c>
      <c r="F64" s="128">
        <f>SUM(F55:F63)</f>
        <v>0</v>
      </c>
      <c r="G64" s="125">
        <f>SUM(G55:G63)</f>
        <v>0</v>
      </c>
      <c r="H64" s="126">
        <f t="shared" ref="H64:I64" si="40">SUM(H55:H63)</f>
        <v>0</v>
      </c>
      <c r="I64" s="125">
        <f t="shared" si="40"/>
        <v>0</v>
      </c>
      <c r="J64" s="277">
        <v>0</v>
      </c>
      <c r="K64" s="194">
        <f>SUM(K55:K63)</f>
        <v>0</v>
      </c>
      <c r="L64" s="129">
        <f>SUM(L55:L63)</f>
        <v>0</v>
      </c>
      <c r="M64" s="130">
        <f>SUM(M55:M63)</f>
        <v>0</v>
      </c>
      <c r="N64" s="131">
        <f>SUM(N55:N63)</f>
        <v>0</v>
      </c>
    </row>
    <row r="65" spans="1:14" ht="31.5" customHeight="1" thickBot="1" x14ac:dyDescent="0.3">
      <c r="A65" s="132" t="s">
        <v>34</v>
      </c>
      <c r="B65" s="133"/>
      <c r="C65" s="134"/>
      <c r="D65" s="135"/>
      <c r="E65" s="136"/>
      <c r="F65" s="137"/>
      <c r="G65" s="133"/>
      <c r="H65" s="134"/>
      <c r="I65" s="135"/>
      <c r="J65" s="135"/>
      <c r="K65" s="135"/>
      <c r="L65" s="135"/>
      <c r="M65" s="50"/>
      <c r="N65" s="50"/>
    </row>
    <row r="66" spans="1:14" ht="19.5" customHeight="1" x14ac:dyDescent="0.25">
      <c r="A66" s="111"/>
      <c r="B66" s="104">
        <v>0</v>
      </c>
      <c r="C66" s="238">
        <v>0</v>
      </c>
      <c r="D66" s="101">
        <f>B66*C66</f>
        <v>0</v>
      </c>
      <c r="E66" s="101">
        <v>0</v>
      </c>
      <c r="F66" s="123">
        <f>D66+E66</f>
        <v>0</v>
      </c>
      <c r="G66" s="104">
        <v>0</v>
      </c>
      <c r="H66" s="138">
        <v>0</v>
      </c>
      <c r="I66" s="103">
        <f>G66*H66</f>
        <v>0</v>
      </c>
      <c r="J66" s="276">
        <v>0</v>
      </c>
      <c r="K66" s="285">
        <f>I66+J66</f>
        <v>0</v>
      </c>
      <c r="L66" s="139">
        <f>F66+K66</f>
        <v>0</v>
      </c>
      <c r="M66" s="60">
        <v>0</v>
      </c>
      <c r="N66" s="61">
        <f>D66+M66</f>
        <v>0</v>
      </c>
    </row>
    <row r="67" spans="1:14" ht="19.5" customHeight="1" x14ac:dyDescent="0.25">
      <c r="A67" s="111"/>
      <c r="B67" s="104">
        <v>0</v>
      </c>
      <c r="C67" s="138">
        <v>0</v>
      </c>
      <c r="D67" s="101">
        <v>0</v>
      </c>
      <c r="E67" s="101">
        <v>0</v>
      </c>
      <c r="F67" s="123">
        <f>D67+E67</f>
        <v>0</v>
      </c>
      <c r="G67" s="104">
        <v>0</v>
      </c>
      <c r="H67" s="138">
        <v>0</v>
      </c>
      <c r="I67" s="103">
        <f>G67*H67</f>
        <v>0</v>
      </c>
      <c r="J67" s="276">
        <v>0</v>
      </c>
      <c r="K67" s="285">
        <f>I67+J67</f>
        <v>0</v>
      </c>
      <c r="L67" s="139">
        <f>F67+K67</f>
        <v>0</v>
      </c>
      <c r="M67" s="140">
        <v>0</v>
      </c>
      <c r="N67" s="141">
        <f>D67+M67</f>
        <v>0</v>
      </c>
    </row>
    <row r="68" spans="1:14" ht="19.5" customHeight="1" thickBot="1" x14ac:dyDescent="0.3">
      <c r="A68" s="112" t="s">
        <v>35</v>
      </c>
      <c r="B68" s="113">
        <f t="shared" ref="B68:H68" si="41">SUM(B66:B67)</f>
        <v>0</v>
      </c>
      <c r="C68" s="114">
        <f t="shared" si="41"/>
        <v>0</v>
      </c>
      <c r="D68" s="115">
        <f t="shared" si="41"/>
        <v>0</v>
      </c>
      <c r="E68" s="116"/>
      <c r="F68" s="116">
        <f>SUM(F66:F67)</f>
        <v>0</v>
      </c>
      <c r="G68" s="113">
        <f>SUM(G66:G67)</f>
        <v>0</v>
      </c>
      <c r="H68" s="114">
        <f t="shared" si="41"/>
        <v>0</v>
      </c>
      <c r="I68" s="115">
        <f>SUM(I66:I67)</f>
        <v>0</v>
      </c>
      <c r="J68" s="278">
        <v>0</v>
      </c>
      <c r="K68" s="243">
        <f>SUM(K66:K67)</f>
        <v>0</v>
      </c>
      <c r="L68" s="142">
        <f>SUM(L66:L67)</f>
        <v>0</v>
      </c>
      <c r="M68" s="120">
        <f>SUM(M66:M67)</f>
        <v>0</v>
      </c>
      <c r="N68" s="73">
        <f>SUM(N66:N67)</f>
        <v>0</v>
      </c>
    </row>
    <row r="69" spans="1:14" ht="25.5" customHeight="1" thickBot="1" x14ac:dyDescent="0.35">
      <c r="A69" s="255" t="s">
        <v>36</v>
      </c>
      <c r="B69" s="256">
        <f>B53+B64+B68</f>
        <v>0</v>
      </c>
      <c r="C69" s="257">
        <f t="shared" ref="C69:H69" si="42">C53+C64+C68</f>
        <v>0</v>
      </c>
      <c r="D69" s="256">
        <f>D53+D64+D68</f>
        <v>0</v>
      </c>
      <c r="E69" s="256">
        <f>E53+E64+E68</f>
        <v>0</v>
      </c>
      <c r="F69" s="256">
        <f>F53+F64+F68</f>
        <v>0</v>
      </c>
      <c r="G69" s="256">
        <f>G53+G64+G68</f>
        <v>0</v>
      </c>
      <c r="H69" s="257">
        <f t="shared" si="42"/>
        <v>0</v>
      </c>
      <c r="I69" s="256">
        <f>I53+I64+I68</f>
        <v>0</v>
      </c>
      <c r="J69" s="256">
        <f>J53+J64+J68</f>
        <v>0</v>
      </c>
      <c r="K69" s="256">
        <f>K53+K64+K68</f>
        <v>0</v>
      </c>
      <c r="L69" s="256">
        <f>L53+L64+L68</f>
        <v>0</v>
      </c>
      <c r="M69" s="143">
        <f>M53+M66</f>
        <v>0</v>
      </c>
      <c r="N69" s="144">
        <f>D69-M69</f>
        <v>0</v>
      </c>
    </row>
    <row r="70" spans="1:14" ht="16.5" thickBot="1" x14ac:dyDescent="0.3">
      <c r="A70" s="87"/>
      <c r="B70" s="88"/>
      <c r="C70" s="89"/>
      <c r="D70" s="93"/>
      <c r="E70" s="145"/>
      <c r="F70" s="146"/>
      <c r="G70" s="88"/>
      <c r="H70" s="89"/>
      <c r="I70" s="93"/>
      <c r="J70" s="93"/>
      <c r="K70" s="93"/>
      <c r="L70" s="93"/>
      <c r="M70" s="147"/>
      <c r="N70" s="147"/>
    </row>
    <row r="71" spans="1:14" ht="27" thickBot="1" x14ac:dyDescent="0.45">
      <c r="A71" s="258" t="s">
        <v>37</v>
      </c>
      <c r="B71" s="259">
        <f t="shared" ref="B71:M71" si="43">B43+B69</f>
        <v>0</v>
      </c>
      <c r="C71" s="260">
        <f t="shared" si="43"/>
        <v>0</v>
      </c>
      <c r="D71" s="259">
        <f t="shared" si="43"/>
        <v>0</v>
      </c>
      <c r="E71" s="261">
        <f t="shared" si="43"/>
        <v>0</v>
      </c>
      <c r="F71" s="262">
        <f t="shared" si="43"/>
        <v>0</v>
      </c>
      <c r="G71" s="259">
        <f t="shared" si="43"/>
        <v>0</v>
      </c>
      <c r="H71" s="260">
        <f t="shared" si="43"/>
        <v>0</v>
      </c>
      <c r="I71" s="259">
        <f t="shared" si="43"/>
        <v>0</v>
      </c>
      <c r="J71" s="279">
        <f t="shared" si="43"/>
        <v>0</v>
      </c>
      <c r="K71" s="286">
        <f t="shared" si="43"/>
        <v>0</v>
      </c>
      <c r="L71" s="259">
        <f t="shared" si="43"/>
        <v>0</v>
      </c>
      <c r="M71" s="148">
        <f t="shared" si="43"/>
        <v>0</v>
      </c>
      <c r="N71" s="149">
        <f>D71+M71</f>
        <v>0</v>
      </c>
    </row>
    <row r="72" spans="1:14" ht="16.5" hidden="1" customHeight="1" thickBot="1" x14ac:dyDescent="0.35">
      <c r="A72" s="150"/>
      <c r="B72" s="150"/>
      <c r="C72" s="151"/>
      <c r="D72" s="152"/>
      <c r="E72" s="153"/>
      <c r="F72" s="154"/>
      <c r="G72" s="150"/>
      <c r="H72" s="151"/>
      <c r="I72" s="152"/>
      <c r="J72" s="155"/>
      <c r="K72" s="155"/>
      <c r="L72" s="155"/>
      <c r="M72" s="156"/>
      <c r="N72" s="157"/>
    </row>
    <row r="73" spans="1:14" ht="15.6" customHeight="1" x14ac:dyDescent="0.25">
      <c r="C73" s="158"/>
      <c r="D73" s="159" t="s">
        <v>38</v>
      </c>
      <c r="E73" s="159"/>
      <c r="F73" s="311" t="s">
        <v>38</v>
      </c>
      <c r="G73" s="160"/>
      <c r="H73" s="160"/>
      <c r="I73" s="287" t="s">
        <v>43</v>
      </c>
      <c r="J73" s="160"/>
      <c r="K73" s="287" t="s">
        <v>43</v>
      </c>
      <c r="L73" s="312" t="s">
        <v>48</v>
      </c>
    </row>
    <row r="74" spans="1:14" ht="31.9" customHeight="1" x14ac:dyDescent="0.3">
      <c r="A74" s="309" t="s">
        <v>44</v>
      </c>
      <c r="D74" s="160"/>
      <c r="E74" s="160"/>
      <c r="F74" s="160"/>
      <c r="H74" s="162"/>
      <c r="I74" s="162"/>
      <c r="J74" s="162"/>
      <c r="K74" s="162"/>
      <c r="L74" s="162"/>
    </row>
    <row r="75" spans="1:14" x14ac:dyDescent="0.25">
      <c r="D75" s="162"/>
      <c r="E75" s="162"/>
      <c r="F75" s="162"/>
      <c r="G75" s="162"/>
      <c r="I75" s="162"/>
      <c r="J75" s="162"/>
      <c r="K75" s="162"/>
    </row>
    <row r="76" spans="1:14" ht="60.75" x14ac:dyDescent="0.25">
      <c r="A76" s="308" t="s">
        <v>46</v>
      </c>
    </row>
  </sheetData>
  <mergeCells count="3">
    <mergeCell ref="A2:D3"/>
    <mergeCell ref="A4:D4"/>
    <mergeCell ref="I6:I7"/>
  </mergeCells>
  <pageMargins left="0.7" right="0.7" top="0.75" bottom="0.75" header="0.3" footer="0.3"/>
  <ignoredErrors>
    <ignoredError sqref="C3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FA86F0B9BE1B428F62D5ADA8FF3755" ma:contentTypeVersion="16" ma:contentTypeDescription="Create a new document." ma:contentTypeScope="" ma:versionID="01f282756f34668a2599dde888f4273d">
  <xsd:schema xmlns:xsd="http://www.w3.org/2001/XMLSchema" xmlns:xs="http://www.w3.org/2001/XMLSchema" xmlns:p="http://schemas.microsoft.com/office/2006/metadata/properties" xmlns:ns3="329d273b-f3f8-458c-b22c-284abb33a5c8" xmlns:ns4="63f2e6e0-c919-4eda-b2f9-e888f006f5f6" targetNamespace="http://schemas.microsoft.com/office/2006/metadata/properties" ma:root="true" ma:fieldsID="41d660e23bd41e1ce9f569d2bee78e79" ns3:_="" ns4:_="">
    <xsd:import namespace="329d273b-f3f8-458c-b22c-284abb33a5c8"/>
    <xsd:import namespace="63f2e6e0-c919-4eda-b2f9-e888f006f5f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earchPropertie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d273b-f3f8-458c-b22c-284abb33a5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2e6e0-c919-4eda-b2f9-e888f006f5f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3f2e6e0-c919-4eda-b2f9-e888f006f5f6">
      <UserInfo>
        <DisplayName>Tracy Mason</DisplayName>
        <AccountId>10</AccountId>
        <AccountType/>
      </UserInfo>
      <UserInfo>
        <DisplayName>Darron J. Enns</DisplayName>
        <AccountId>13</AccountId>
        <AccountType/>
      </UserInfo>
      <UserInfo>
        <DisplayName>Shimike Dodson</DisplayName>
        <AccountId>16</AccountId>
        <AccountType/>
      </UserInfo>
      <UserInfo>
        <DisplayName>Peterson M. David</DisplayName>
        <AccountId>84</AccountId>
        <AccountType/>
      </UserInfo>
      <UserInfo>
        <DisplayName>Ben Luke</DisplayName>
        <AccountId>102</AccountId>
        <AccountType/>
      </UserInfo>
    </SharedWithUsers>
    <_activity xmlns="329d273b-f3f8-458c-b22c-284abb33a5c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33F427-E779-4A2A-A8DF-148E47779B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9d273b-f3f8-458c-b22c-284abb33a5c8"/>
    <ds:schemaRef ds:uri="63f2e6e0-c919-4eda-b2f9-e888f006f5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EED00B-1C3C-4739-A2EE-8985177DE175}">
  <ds:schemaRefs>
    <ds:schemaRef ds:uri="http://purl.org/dc/terms/"/>
    <ds:schemaRef ds:uri="http://purl.org/dc/elements/1.1/"/>
    <ds:schemaRef ds:uri="http://www.w3.org/XML/1998/namespace"/>
    <ds:schemaRef ds:uri="329d273b-f3f8-458c-b22c-284abb33a5c8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63f2e6e0-c919-4eda-b2f9-e888f006f5f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39EC6A1-0A8C-437E-8D63-341A4941C3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sample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Hailey</dc:creator>
  <cp:keywords/>
  <dc:description/>
  <cp:lastModifiedBy>Regina Hailey</cp:lastModifiedBy>
  <cp:revision/>
  <dcterms:created xsi:type="dcterms:W3CDTF">2023-11-01T17:03:41Z</dcterms:created>
  <dcterms:modified xsi:type="dcterms:W3CDTF">2024-03-25T13:46:31Z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0x010100D0FA86F0B9BE1B428F62D5ADA8FF3755</vt:lpwstr>
  </property>
  <property fmtid="{D5CDD505-2E9C-101B-9397-08002B2CF9AE}" pid="3" name="MediaServiceImageTags">
    <vt:lpwstr/>
  </property>
</Properties>
</file>